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GAL1\Desktop\Anexe M7 6C\"/>
    </mc:Choice>
  </mc:AlternateContent>
  <bookViews>
    <workbookView xWindow="0" yWindow="0" windowWidth="28800" windowHeight="12435"/>
  </bookViews>
  <sheets>
    <sheet name="Cerere de Finanţare HG 9072016" sheetId="1" r:id="rId1"/>
    <sheet name="Anexa 2" sheetId="3" r:id="rId2"/>
  </sheets>
  <definedNames>
    <definedName name="_xlnm.Print_Area" localSheetId="0">'Cerere de Finanţare HG 9072016'!$B$1:$BJ$584</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J296" i="1" l="1"/>
  <c r="AK296" i="1" s="1"/>
  <c r="AT296" i="1" s="1"/>
  <c r="AK294" i="1" l="1"/>
  <c r="AK222" i="1" l="1"/>
  <c r="AT222" i="1"/>
  <c r="BA398" i="1"/>
  <c r="AR398" i="1"/>
  <c r="BB222" i="1" l="1"/>
  <c r="B522" i="1"/>
  <c r="AZ26" i="3" l="1"/>
  <c r="AQ26" i="3"/>
  <c r="AZ20" i="3"/>
  <c r="AQ20" i="3"/>
  <c r="AZ17" i="3"/>
  <c r="AZ27" i="3" s="1"/>
  <c r="AQ17" i="3"/>
  <c r="BA408" i="1"/>
  <c r="AR408" i="1"/>
  <c r="BA405" i="1"/>
  <c r="AR405" i="1"/>
  <c r="BA373" i="1"/>
  <c r="AR373" i="1"/>
  <c r="BA367" i="1"/>
  <c r="AR367" i="1"/>
  <c r="BA364" i="1"/>
  <c r="AR364" i="1"/>
  <c r="BA338" i="1"/>
  <c r="BA337" i="1" s="1"/>
  <c r="AR338" i="1"/>
  <c r="AR337" i="1" s="1"/>
  <c r="BA334" i="1"/>
  <c r="AR334" i="1"/>
  <c r="BA329" i="1"/>
  <c r="AR329" i="1"/>
  <c r="BA322" i="1"/>
  <c r="AR322" i="1"/>
  <c r="BA310" i="1"/>
  <c r="AR310" i="1"/>
  <c r="BA306" i="1"/>
  <c r="AR306" i="1"/>
  <c r="BB292" i="1"/>
  <c r="BB291" i="1"/>
  <c r="BB290" i="1"/>
  <c r="AT289" i="1"/>
  <c r="AT293" i="1" s="1"/>
  <c r="AK289" i="1"/>
  <c r="BB280" i="1"/>
  <c r="BB278" i="1"/>
  <c r="BB275" i="1"/>
  <c r="BB274" i="1"/>
  <c r="AT273" i="1"/>
  <c r="AK273" i="1"/>
  <c r="BB272" i="1"/>
  <c r="BB271" i="1"/>
  <c r="BB270" i="1"/>
  <c r="BB269" i="1"/>
  <c r="BB268" i="1"/>
  <c r="BB267" i="1"/>
  <c r="BB266" i="1"/>
  <c r="AT265" i="1"/>
  <c r="AK265" i="1"/>
  <c r="BB264" i="1"/>
  <c r="BB263" i="1"/>
  <c r="AT262" i="1"/>
  <c r="AK262" i="1"/>
  <c r="BB260" i="1"/>
  <c r="BB259" i="1"/>
  <c r="BB258" i="1"/>
  <c r="BB257" i="1"/>
  <c r="AJ257" i="1"/>
  <c r="BB256" i="1"/>
  <c r="BB255" i="1"/>
  <c r="AT254" i="1"/>
  <c r="AT253" i="1" s="1"/>
  <c r="AK254" i="1"/>
  <c r="BB251" i="1"/>
  <c r="BB250" i="1"/>
  <c r="BB249" i="1"/>
  <c r="AT248" i="1"/>
  <c r="AT247" i="1" s="1"/>
  <c r="AK248" i="1"/>
  <c r="BB246" i="1"/>
  <c r="BB245" i="1"/>
  <c r="AT244" i="1"/>
  <c r="AK244" i="1"/>
  <c r="BB243" i="1"/>
  <c r="BB242" i="1"/>
  <c r="BB241" i="1"/>
  <c r="BB240" i="1"/>
  <c r="BB239" i="1"/>
  <c r="BB238" i="1"/>
  <c r="BB237" i="1"/>
  <c r="AT236" i="1"/>
  <c r="AK236" i="1"/>
  <c r="BB235" i="1"/>
  <c r="BB234" i="1"/>
  <c r="BB233" i="1"/>
  <c r="BB232" i="1"/>
  <c r="BB231" i="1"/>
  <c r="BB230" i="1"/>
  <c r="AT229" i="1"/>
  <c r="AK229" i="1"/>
  <c r="BB227" i="1"/>
  <c r="BB226" i="1"/>
  <c r="BB225" i="1"/>
  <c r="BB224" i="1"/>
  <c r="BB223" i="1"/>
  <c r="AQ27" i="3" l="1"/>
  <c r="AQ29" i="3" s="1"/>
  <c r="AK261" i="1"/>
  <c r="AT261" i="1"/>
  <c r="AR400" i="1"/>
  <c r="BB236" i="1"/>
  <c r="BB265" i="1"/>
  <c r="BB273" i="1"/>
  <c r="AR416" i="1"/>
  <c r="BB254" i="1"/>
  <c r="BB289" i="1"/>
  <c r="BB244" i="1"/>
  <c r="BB248" i="1"/>
  <c r="BA342" i="1"/>
  <c r="BA374" i="1"/>
  <c r="AR342" i="1"/>
  <c r="AT228" i="1"/>
  <c r="BB262" i="1"/>
  <c r="AR374" i="1"/>
  <c r="BA416" i="1"/>
  <c r="BB229" i="1"/>
  <c r="AK247" i="1"/>
  <c r="AK253" i="1"/>
  <c r="BB253" i="1" l="1"/>
  <c r="AH252" i="1"/>
  <c r="BB261" i="1"/>
  <c r="AT276" i="1"/>
  <c r="AT279" i="1" s="1"/>
  <c r="AT286" i="1" s="1"/>
  <c r="AK286" i="1" s="1"/>
  <c r="AR344" i="1"/>
  <c r="AR418" i="1"/>
  <c r="AR376" i="1"/>
  <c r="BB247" i="1"/>
  <c r="AK228" i="1"/>
  <c r="AJ252" i="1" l="1"/>
  <c r="AI252" i="1" s="1"/>
  <c r="AK252" i="1" s="1"/>
  <c r="BB228" i="1"/>
  <c r="AK276" i="1"/>
  <c r="AK279" i="1" l="1"/>
  <c r="AG277" i="1"/>
  <c r="AJ277" i="1" s="1"/>
  <c r="AK277" i="1" s="1"/>
  <c r="BB276" i="1"/>
  <c r="BB279" i="1" l="1"/>
  <c r="AK282" i="1" s="1"/>
  <c r="AT284" i="1" s="1"/>
  <c r="AK284" i="1" s="1"/>
  <c r="BB281" i="1"/>
  <c r="AT285" i="1"/>
  <c r="AK293" i="1" l="1"/>
  <c r="AK285" i="1"/>
  <c r="BB288" i="1" l="1"/>
  <c r="BB293" i="1" l="1"/>
</calcChain>
</file>

<file path=xl/sharedStrings.xml><?xml version="1.0" encoding="utf-8"?>
<sst xmlns="http://schemas.openxmlformats.org/spreadsheetml/2006/main" count="627" uniqueCount="509">
  <si>
    <t>MINISTERUL AGRICULTURII ŞI DEZVOLTĂRII RURALE</t>
  </si>
  <si>
    <t>Anexa A2</t>
  </si>
  <si>
    <t>Anexa A1</t>
  </si>
  <si>
    <t>AGENŢIA PENTRU FINANŢAREA INVESTIŢIILOR RURALE</t>
  </si>
  <si>
    <t>Nr.2</t>
  </si>
  <si>
    <t>DEVIZ PE OBIECT *</t>
  </si>
  <si>
    <t>Deviz financiar- Capitolul 3 - Cheltuieli pentru proiectare şi asistenţa tehnică - EURO</t>
  </si>
  <si>
    <t>(Descriere obiect de construcţie)</t>
  </si>
  <si>
    <t>(Titlu deviz)</t>
  </si>
  <si>
    <t>V.1</t>
  </si>
  <si>
    <t>Nr. crt.</t>
  </si>
  <si>
    <t>SECŢIUNE GENERALĂ</t>
  </si>
  <si>
    <t>Nr.crt</t>
  </si>
  <si>
    <t>Denumire</t>
  </si>
  <si>
    <t>Specificaţie</t>
  </si>
  <si>
    <t>Valoare eligibilă</t>
  </si>
  <si>
    <t>Valoarea pe categorii de lucrări, fară TVA - EURO</t>
  </si>
  <si>
    <t>DATE DE ÎNREGISTRARE</t>
  </si>
  <si>
    <t>Valoare
neeligibilă</t>
  </si>
  <si>
    <t xml:space="preserve"> 3.1</t>
  </si>
  <si>
    <t>NUME ŞI PRENUME DIRECTOR OJFIR /</t>
  </si>
  <si>
    <t>Cheltuieli pentru studii - total din care</t>
  </si>
  <si>
    <t>I - LUCRĂRI DE CONSTRUCŢII ŞI INSTALAŢII</t>
  </si>
  <si>
    <t xml:space="preserve"> 4.1</t>
  </si>
  <si>
    <t>Construcţii şi instalaţii</t>
  </si>
  <si>
    <t>DIRECTOR GENERAL ADJUNCT CRFIR</t>
  </si>
  <si>
    <t>4.1.1 Terasamente, sistematizare pe verticală şi amenajări exterioare</t>
  </si>
  <si>
    <t>Se completează de către Agenția pentru Finanțarea Investițiilor Rurale -Centrul</t>
  </si>
  <si>
    <t>Regional- Programul FEADR 2014-2020</t>
  </si>
  <si>
    <t>4.1.2 Rezistenţă</t>
  </si>
  <si>
    <t>3.1.1 Studii de teren: studii geotehnice, geologice, hidrologice, hidrogeotehnice, fotogrammetrice, topografica şi de stabilitate ale terenului pe care se amplasează obiectivul de investiţie</t>
  </si>
  <si>
    <t>4.1.3 Arhitectură</t>
  </si>
  <si>
    <t>CRFIR</t>
  </si>
  <si>
    <t>3.1.2 Raport privind impactul asupra mediului</t>
  </si>
  <si>
    <t>4.1.4 Instalaţii</t>
  </si>
  <si>
    <t>Semnătura Director OJFIR/Director General Adjunct CRFIR</t>
  </si>
  <si>
    <t>3.1.3 Studii de specialitate necesare în funcţie de specificul investiţiei</t>
  </si>
  <si>
    <t>TOTAL I ( fără TVA)</t>
  </si>
  <si>
    <t xml:space="preserve">Număr </t>
  </si>
  <si>
    <t xml:space="preserve"> 3.2</t>
  </si>
  <si>
    <t>Cheltuieli pentru obţinere de avize, acorduri şi autorizaţii - total, din care:</t>
  </si>
  <si>
    <t>,</t>
  </si>
  <si>
    <t>1. obţinerea/prelungirea valabilităţii ceritificatului de urbanism</t>
  </si>
  <si>
    <t xml:space="preserve"> 4.2</t>
  </si>
  <si>
    <t>Montaj utilaje şi echipamente tehnologice şi funcţionale</t>
  </si>
  <si>
    <t xml:space="preserve">2. obţinerea/prelungirea valabilităţii autorizaţiei de construire/desfiinţare, </t>
  </si>
  <si>
    <t>înregistrare</t>
  </si>
  <si>
    <t>TOTAL II ( fără TVA)</t>
  </si>
  <si>
    <t>Ştampila OJFIR/CRFIR</t>
  </si>
  <si>
    <t>3. obţinerea avizelor şi acordurilor pentru racorduri şi branşamente la reţelele publice de apă, canalizare, gaze, termoficare, energie electrică, telefonie etc.</t>
  </si>
  <si>
    <t>III - PROCURARE</t>
  </si>
  <si>
    <t xml:space="preserve">Tip </t>
  </si>
  <si>
    <t>Codificare</t>
  </si>
  <si>
    <t>Număr de</t>
  </si>
  <si>
    <t>Cod</t>
  </si>
  <si>
    <t xml:space="preserve"> 4.3</t>
  </si>
  <si>
    <t>Numărul de ordine</t>
  </si>
  <si>
    <t>Utilaje, echipamente tehnologice şi funcţionale care necesită montaj</t>
  </si>
  <si>
    <t>4. obţinerea certificatului de nomenclatură stradală şi adresa</t>
  </si>
  <si>
    <t>cerere de</t>
  </si>
  <si>
    <t>măsură</t>
  </si>
  <si>
    <t>Sub-</t>
  </si>
  <si>
    <t>de rezervă</t>
  </si>
  <si>
    <t>referinţă al</t>
  </si>
  <si>
    <t>regiune</t>
  </si>
  <si>
    <t>Judeţ</t>
  </si>
  <si>
    <t>în registrul</t>
  </si>
  <si>
    <t>finanţare</t>
  </si>
  <si>
    <t>Măsură</t>
  </si>
  <si>
    <t>licitaţiei de</t>
  </si>
  <si>
    <t>Cererilor de</t>
  </si>
  <si>
    <t xml:space="preserve"> 4.4</t>
  </si>
  <si>
    <t>Utilaje, echipamente tehnologice şi funcţionale care nu necesită montaj şi echipamente de transport</t>
  </si>
  <si>
    <t>proiecte</t>
  </si>
  <si>
    <t>5. întocmirea documentaţiei, obţinerea numărului Cadastral provizoriu şi înregistrarea terenului în Cartea Funciară</t>
  </si>
  <si>
    <t>Finanţare</t>
  </si>
  <si>
    <t>Data Înregistrării</t>
  </si>
  <si>
    <t xml:space="preserve"> 4.5</t>
  </si>
  <si>
    <t>Dotări</t>
  </si>
  <si>
    <t>Numele şi prenumele persoanei care înregistrează:</t>
  </si>
  <si>
    <t>Semnătura:</t>
  </si>
  <si>
    <t>6. obţinerea actului administrativ al autorităţii competente pentru protecţia mediului</t>
  </si>
  <si>
    <t>Data primirii cererii de finanţare la contractare:</t>
  </si>
  <si>
    <t xml:space="preserve"> 4.6</t>
  </si>
  <si>
    <t>Active necorporale</t>
  </si>
  <si>
    <t>7. obţinerea avizului de protecţie civilă</t>
  </si>
  <si>
    <t>Se completează de către solicitant</t>
  </si>
  <si>
    <t>TOTAL III ( fără TVA)</t>
  </si>
  <si>
    <t>A PREZENTARE GENERALĂ</t>
  </si>
  <si>
    <t>8. avizul de specialitate în cazul obiectivelor de patrimoniu</t>
  </si>
  <si>
    <t>A1 Măsura:</t>
  </si>
  <si>
    <t>TOTAL ( TOTAL I + TOTAL II +TOTAL III) fără TVA</t>
  </si>
  <si>
    <t>9. alte avize, acorduri şi autorizaţii</t>
  </si>
  <si>
    <t xml:space="preserve"> 3.3</t>
  </si>
  <si>
    <t>TVA aferent cheltuielilor eligibile şi neeligibile</t>
  </si>
  <si>
    <t>Cheltuieli pentru expertizarea tehnică a construcţiilor existente, a structurilor şi/sau, după caz, a proiectelor tehnice, inclusiv întocmirea de către expertul tehnic a raportului de expertiză tehnică</t>
  </si>
  <si>
    <t>TOTAL DEVIZ PE OBIECT (inclusiv TVA)</t>
  </si>
  <si>
    <t xml:space="preserve"> 3.4</t>
  </si>
  <si>
    <t>Cheltuieli pentru certificarea performanţei energetice şi auditul energetic al clădirilor</t>
  </si>
  <si>
    <t>A3 Titlu proiect:</t>
  </si>
  <si>
    <t xml:space="preserve"> 3.5</t>
  </si>
  <si>
    <t>Cheltuieli pentru proiectare</t>
  </si>
  <si>
    <t>A4 Descrierea succintă a proiectului:</t>
  </si>
  <si>
    <t>3.5.1 Temă de proiectare</t>
  </si>
  <si>
    <t>3.5.2 Studiu de prefezabilitate</t>
  </si>
  <si>
    <t>3.5.3 Studiu de fezabilitate/documentaţie de avizare a lucrărilor de intervenţii şi deviz general</t>
  </si>
  <si>
    <t>A5 Amplasarea proiectului:</t>
  </si>
  <si>
    <t>3.5.4 Documentaţiile tehnice necesare în vederea obţinerii avizelor/acordurilor/ autorizaţiilor</t>
  </si>
  <si>
    <t>Regiunea de dezvoltare:</t>
  </si>
  <si>
    <t>CENTRU</t>
  </si>
  <si>
    <t>Judeţ/Municipiul Bucureşti:</t>
  </si>
  <si>
    <t>3.5.5 Verificarea tehnică de calitate a proiectului tehnic şi a detaliilor de execuţie</t>
  </si>
  <si>
    <t>MUREŞ</t>
  </si>
  <si>
    <t>Obiectivele investiţiei</t>
  </si>
  <si>
    <t>3.5.6 Proiect tehnic şi detalii de execuţie</t>
  </si>
  <si>
    <t>Comună/Oraş</t>
  </si>
  <si>
    <t>Sat/Sector</t>
  </si>
  <si>
    <t xml:space="preserve"> 3.6</t>
  </si>
  <si>
    <t>Cheltuieli aferente organizării şi derulării procedurilor de achiziţii publice</t>
  </si>
  <si>
    <t>1. Cheltuieli aferente întocmirii documentaţiei de atribuire şi multiplicării acesteia (exclusiv celecumpărate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</si>
  <si>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</si>
  <si>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</si>
  <si>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</si>
  <si>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 xml:space="preserve"> 3.7</t>
  </si>
  <si>
    <t>Cheltuieli pentru consultanţă</t>
  </si>
  <si>
    <t>3.7.1 Managementul de proiect pentru obiectivul de investiţii</t>
  </si>
  <si>
    <t>A 6.1</t>
  </si>
  <si>
    <t>3.7.2 Auditul financiar</t>
  </si>
  <si>
    <t>A 6.2</t>
  </si>
  <si>
    <t>Proiect cu construcții-montaj</t>
  </si>
  <si>
    <t>Investiție nouă</t>
  </si>
  <si>
    <t xml:space="preserve"> 3.8</t>
  </si>
  <si>
    <t>Cheltuieli pentru asistenţă tehnică</t>
  </si>
  <si>
    <t>Modernizare şi/sau Extindere</t>
  </si>
  <si>
    <t>A 6.3</t>
  </si>
  <si>
    <t>A 6.4 Prescorare</t>
  </si>
  <si>
    <t>3.8.1. Asistenţă tehnică din partea proiectantului</t>
  </si>
  <si>
    <t xml:space="preserve">     1.1. pe perioada de execuţie a lucrărilor</t>
  </si>
  <si>
    <t>Date despre consultant:</t>
  </si>
  <si>
    <t>3.8.2 Dirigenţie de şantier, asigurată de personal tehnic de specialitate, autorizat</t>
  </si>
  <si>
    <t xml:space="preserve">Denumire: </t>
  </si>
  <si>
    <t>Total valoare fără TVA</t>
  </si>
  <si>
    <t>Cod Unic de Înregistrare / Codul de</t>
  </si>
  <si>
    <t>Înregistrare Fiscală</t>
  </si>
  <si>
    <t>Valoare TVA (aferentă cheltuielilor eligibile şi neeligibile)</t>
  </si>
  <si>
    <t>Număr de înregistrare în registrul comerțului</t>
  </si>
  <si>
    <t>TOTAL DEVIZ FINANCIAR 1 (inclusiv TVA)</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</si>
  <si>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</si>
  <si>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</si>
  <si>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</si>
  <si>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</si>
  <si>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</si>
  <si>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</si>
  <si>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</si>
  <si>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</si>
  <si>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</si>
  <si>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</si>
  <si>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</si>
  <si>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</si>
  <si>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</si>
  <si>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</si>
  <si>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</si>
  <si>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</si>
  <si>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 xml:space="preserve">Et. </t>
  </si>
  <si>
    <t>Ap.</t>
  </si>
  <si>
    <t>Sector</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</si>
  <si>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</si>
  <si>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</si>
  <si>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</si>
  <si>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</si>
  <si>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</si>
  <si>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</si>
  <si>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</si>
  <si>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</si>
  <si>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</si>
  <si>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</si>
  <si>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</si>
  <si>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</si>
  <si>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</si>
  <si>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</si>
  <si>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</si>
  <si>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</si>
  <si>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</si>
  <si>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Seria</t>
  </si>
  <si>
    <t>Eliberat la data de</t>
  </si>
  <si>
    <t>de:</t>
  </si>
  <si>
    <t>Valabil până la:</t>
  </si>
  <si>
    <t>B.I.</t>
  </si>
  <si>
    <t>C.I.</t>
  </si>
  <si>
    <t>B2.2 Domiciliul stabil al reprezentantului legal de proiect</t>
  </si>
  <si>
    <t>Telefon fix</t>
  </si>
  <si>
    <t>Telefon mobil</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</si>
  <si>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</si>
  <si>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</si>
  <si>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</si>
  <si>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</si>
  <si>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</si>
  <si>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</si>
  <si>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</si>
  <si>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</si>
  <si>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</si>
  <si>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</si>
  <si>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</si>
  <si>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</si>
  <si>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</si>
  <si>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</si>
  <si>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</si>
  <si>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</si>
  <si>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FEADR*</t>
  </si>
  <si>
    <t>Alte programe europene*</t>
  </si>
  <si>
    <t>* se completează de către solicitant cu denumirea programului</t>
  </si>
  <si>
    <t>REGULI DE COMPLETARE</t>
  </si>
  <si>
    <t>Buget Indicativ - HG 907/2016</t>
  </si>
  <si>
    <t>Curs EURO</t>
  </si>
  <si>
    <t>Măsura</t>
  </si>
  <si>
    <t>Denumirea capitolelor de cheltuieli</t>
  </si>
  <si>
    <t>Cheltuieli eligibile</t>
  </si>
  <si>
    <t>Cheltuieli neeligibile</t>
  </si>
  <si>
    <t>Total</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</si>
  <si>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</si>
  <si>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</si>
  <si>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</si>
  <si>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</si>
  <si>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</si>
  <si>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1.4 Cheltuieli pentru relocarea/protecţia utilităţilor</t>
  </si>
  <si>
    <t>Capitolul 2 Cheltuieli pentru asigurarea utilităţilor necesare obiectivului</t>
  </si>
  <si>
    <t>Capitolul 3 Cheltuieli pentru proiectare şi asistenţă tehnică - total, din care:</t>
  </si>
  <si>
    <t>3.1 Studii</t>
  </si>
  <si>
    <t>Anexa A3</t>
  </si>
  <si>
    <t>3.1.1. Studii de teren</t>
  </si>
  <si>
    <t>3.1.2. Raport privind impactul asupra mediului</t>
  </si>
  <si>
    <t>3.1.3. Alte studii specifice</t>
  </si>
  <si>
    <t>Deviz capitolul 2- Cheltuieli pentru asigurarea utilităţilor necesare obiectivului - EURO</t>
  </si>
  <si>
    <t>3.2 Documentaţii-suport şi cheltuieli pentru obţinerea de avize, acorduri şi autorizaţii</t>
  </si>
  <si>
    <t>3.3 Expertizare tehnică</t>
  </si>
  <si>
    <t>Alimentare cu apă</t>
  </si>
  <si>
    <t>3.4 Certificarea performanţei energetice şi auditul energetic al clădirilor</t>
  </si>
  <si>
    <t>Canalizare</t>
  </si>
  <si>
    <t>Alimentare cu gaze naturale</t>
  </si>
  <si>
    <t>Alimentare cu agent termic</t>
  </si>
  <si>
    <t>3.5 Proiectare</t>
  </si>
  <si>
    <t>Alimentare cu energie electrică</t>
  </si>
  <si>
    <t>Telecomunicaţii (telefonie, radio-tv,etc)</t>
  </si>
  <si>
    <t>3.5.1. Temă de proiectare</t>
  </si>
  <si>
    <t>Drumuri de acces</t>
  </si>
  <si>
    <t>Căi ferate industriale</t>
  </si>
  <si>
    <t>3.5.2. Studiu de prefezabilitate</t>
  </si>
  <si>
    <t>Alte utilităţi</t>
  </si>
  <si>
    <t>3.5.3. Studiu de fezabilitate/documentaţie de avizare a lucrărilor de intervenţii şi deviz general</t>
  </si>
  <si>
    <t>TOTAL DEVIZ CAPITOLUL 2</t>
  </si>
  <si>
    <t>Valoare TVA aferentă cheltuielilor eligibile şi neeligibile</t>
  </si>
  <si>
    <t>3.5.5. Verificarea tehnică de calitate a proiectului tehnic şi a detaliilor de execuţie</t>
  </si>
  <si>
    <t>TOTAL DEVIZ CAPITOLUL 2 (inclusiv TVA)</t>
  </si>
  <si>
    <t>3.5.6. Proiect tehnic şi detalii de execuţie</t>
  </si>
  <si>
    <t>3.6 Organizarea procedurilor de achiziţie</t>
  </si>
  <si>
    <t xml:space="preserve"> Deviz capitolul 5 - Alte cheltuieli - EURO</t>
  </si>
  <si>
    <t>3.7 Consultanţă</t>
  </si>
  <si>
    <t xml:space="preserve">5.1 </t>
  </si>
  <si>
    <t>3.7.1. Managementul de proiect pentru obiectivul de investiţii</t>
  </si>
  <si>
    <t>Organizare de şantier</t>
  </si>
  <si>
    <t>3.7.2. Auditul financiar</t>
  </si>
  <si>
    <t>5.1.1</t>
  </si>
  <si>
    <t>lucrări de construcţii şi instalaţii aferente organizării de şantier</t>
  </si>
  <si>
    <t>3.8 Asistenţă tehnică</t>
  </si>
  <si>
    <t>5.1.2</t>
  </si>
  <si>
    <t>cheltuieli conexe organizării de şantier</t>
  </si>
  <si>
    <t>5.2</t>
  </si>
  <si>
    <t>Comisioane, cote, taxe, costul creditului</t>
  </si>
  <si>
    <t>5.2.1. Comisioanele şi dobânzile aferente creditului băncii finanţatoare</t>
  </si>
  <si>
    <t>5.2.2. Cota aferentă ISC pentru controlul calităţii lucrărilor de construcţii</t>
  </si>
  <si>
    <t>3.8.1.1. pe perioada de execuţie a lucrărilor</t>
  </si>
  <si>
    <t>5.2.3. Cota aferentă ISC pentru controlul statului în amenajarea teritoriului, urbanism şi pentru autorizarea lucrărilor de construcţii</t>
  </si>
  <si>
    <t>5.2.4. Cota aferentă Casei Sociale a Constructorilor - CSC</t>
  </si>
  <si>
    <t>3.8.1.2. pentru participarea proiectantului la fazele incluse în programul de control allucrărilor de execuţie, avizat de către Inspectoratul de Stat în Constr.</t>
  </si>
  <si>
    <t>5.2.5. Taxe pentru acorduri, avize conforme şi autorizaţia de construire/desfiinţare</t>
  </si>
  <si>
    <t>5.3</t>
  </si>
  <si>
    <t xml:space="preserve"> Cheltuieli diverse si neprevazute</t>
  </si>
  <si>
    <t>3.8.2. Dirigenţie de şantier</t>
  </si>
  <si>
    <t>5.4</t>
  </si>
  <si>
    <t xml:space="preserve"> Cheltuieli pentru informare și publicitate</t>
  </si>
  <si>
    <t>Verificare încadrare cheltuieli capitolul 3</t>
  </si>
  <si>
    <t>TOTAL DEVIZ CAPITOLUL 5</t>
  </si>
  <si>
    <t>VALOARE TVA aferentă cheltuielilor eligibile şi neeligibile</t>
  </si>
  <si>
    <t>Capitolul 4 Cheltuieli pentru investiţia de bază - total, din care:</t>
  </si>
  <si>
    <t>TOTAL DEVIZ CAPITOLUL 5 ( inclusiv TVA)</t>
  </si>
  <si>
    <t>Constructii, din care:</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</si>
  <si>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</si>
  <si>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</si>
  <si>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</si>
  <si>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</si>
  <si>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</si>
  <si>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</si>
  <si>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Capitolul 5 Alte cheltuieli - total, din care: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</si>
  <si>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</si>
  <si>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</si>
  <si>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</si>
  <si>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</si>
  <si>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</si>
  <si>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5.4 Cheltuieli pentru informare şi publicitate</t>
  </si>
  <si>
    <t>Capitolul 6 Cheltuieli pentru darea în exploatare - total, din care:</t>
  </si>
  <si>
    <t>6.1 Pregătirea personalului de exploatare</t>
  </si>
  <si>
    <t>6.2 Probe tehnologice şi teste</t>
  </si>
  <si>
    <t>TOTAL GENERAL</t>
  </si>
  <si>
    <t>Verificare actualizare</t>
  </si>
  <si>
    <t>ACTUALIZARE Cheltuieli Eligibile (max 5%)</t>
  </si>
  <si>
    <t>TOTAL GENERAL CU ACTUALIZARE</t>
  </si>
  <si>
    <t>Valoare TVA</t>
  </si>
  <si>
    <t>TOTAL GENERAL inclusiv TVA</t>
  </si>
  <si>
    <t>LEI</t>
  </si>
  <si>
    <t>VALOARE TOTALĂ</t>
  </si>
  <si>
    <t>VALOARE ELIGIBILĂ</t>
  </si>
  <si>
    <t>VALOARE NEELIGIBILĂ</t>
  </si>
  <si>
    <t>Plan Financiar</t>
  </si>
  <si>
    <t>Cheltuieli eligibile EURO</t>
  </si>
  <si>
    <t>Cheltuieli neeligibile EURO</t>
  </si>
  <si>
    <t>Ajutor public nerambursabil (contribuţie UE şi cofinanţare naţională)</t>
  </si>
  <si>
    <t>Cofinantare privata, din care:</t>
  </si>
  <si>
    <t>- autofinantare</t>
  </si>
  <si>
    <t>- imprumuturi</t>
  </si>
  <si>
    <t>Buget local</t>
  </si>
  <si>
    <t>TOTAL PROIECT</t>
  </si>
  <si>
    <t>Procent contribuţie publică</t>
  </si>
  <si>
    <t>%</t>
  </si>
  <si>
    <t>Avans solicitat</t>
  </si>
  <si>
    <t>Procent avans solicitat ca procent din ajutorul public nerambursabil</t>
  </si>
  <si>
    <t>Nr.1</t>
  </si>
  <si>
    <t xml:space="preserve">     1.2. pentru participarea proiectantului la fazele incluse în programul de control al lucrărilor deexecuţie, avizat de către Inspectoratul de Stat în Constr.</t>
  </si>
  <si>
    <t>Notă: Pentru a adăuga o nouă anexă accesaţi foaia (sheet) corespunzătoare</t>
  </si>
  <si>
    <t>II - MONTAJ</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</si>
  <si>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</si>
  <si>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</si>
  <si>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</si>
  <si>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</si>
  <si>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</si>
  <si>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</si>
  <si>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</si>
  <si>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</si>
  <si>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</si>
  <si>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ETAPA:</t>
  </si>
  <si>
    <t>DEPUNERE</t>
  </si>
  <si>
    <t>F. DECLARAŢIE PE PROPRIA RĂSPUNDERE A SOLICITANTULUI</t>
  </si>
  <si>
    <t>(nebifarea unei căsuțe din partea F a cererii de finanțare, dacă proiectul impune, constituie eroare de fond, situație în care proiectul este declarat neeligibil)</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</si>
  <si>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</si>
  <si>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</si>
  <si>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</si>
  <si>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</si>
  <si>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</si>
  <si>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</si>
  <si>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</si>
  <si>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3.Declar pe propria răspundere că toate informaţiile din prezenta cerere de finanţare şi din documentele anexate sunt corecte şi mă angajez să respect condiţiile cerute în reglementările referitoare la prezentul program şi pe cele legate de Planul de afaceri şi să furnizez periodic, la cerere, documente justificative necesare.</t>
  </si>
  <si>
    <t xml:space="preserve">  5.  Declar pe propria răspundere că eu şi organizaţia mea (asociaţie sau întreprindere) nu suntem într-unul din următoarele cazuri:</t>
  </si>
  <si>
    <t>Acuzat din cauza unei greșeli privind conduita profesională având ca soluție finală res judicata (împotriva căreia nici un apel nu este posibil)</t>
  </si>
  <si>
    <t>Vinovat de grave deficiențe de conduită profesională dovedite prin orice mijloace pe care Agenția le poate justifica.</t>
  </si>
  <si>
    <t>Vinovat de faptul că nu am prezentat informaţiile cerute de autoritatea contractantă ca o condiţie de participare la licitaţie sau contractare</t>
  </si>
  <si>
    <t>Încălcarea prevederilor contractuale prin care nu mi-am îndeplinit obligațiile contractuale în legătură cu un alt contract cu Agenția sau alte contracte finanțate din fonduri comunitare.</t>
  </si>
  <si>
    <t>Încercarea de a obține informații confidențiale sau de influențare a Agenției în timpul procesului de evaluare a proiectului și nu voi face presiuni la adresa evaluatorului.</t>
  </si>
  <si>
    <t>6.</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</si>
  <si>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</si>
  <si>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7.</t>
  </si>
  <si>
    <t>Declar că organizația pe care o reprezint NU are datorii către instituții de credit şi/sau instituții financiare
nebancare.</t>
  </si>
  <si>
    <t>8.</t>
  </si>
  <si>
    <t>Declar pe propria răspundere că:</t>
  </si>
  <si>
    <t>Nu sunt înregistrat în scopuri TVA și că mă angajez să notific Agenției orice modificare a situatiei privind înregistrarea ca plătitor de TVA, în maximum 10 (zece) zile de la data înregistrării în scopuri TVA.</t>
  </si>
  <si>
    <t>Sunt înregistrat în scopuri de TVA (certificat de înregistrare fiscală în scopuri de TVA).</t>
  </si>
  <si>
    <t xml:space="preserve"> 9.1</t>
  </si>
  <si>
    <t>Declar pe propria răspundere că nu am înscrieri care privesc sancțiuni economico-financiare în cazierul
judiciar pe care mă oblig să îl depun la încheierea contractului de finanțare.</t>
  </si>
  <si>
    <t xml:space="preserve"> 9.2</t>
  </si>
  <si>
    <t>10.</t>
  </si>
  <si>
    <t>Declar pe propria răspundere că nu am fapte înscrise în cazierul fiscal pe care mă oblig să îl depun la încheierea contractului de finanţare.</t>
  </si>
  <si>
    <t>11.</t>
  </si>
  <si>
    <t>12.</t>
  </si>
  <si>
    <t>13.</t>
  </si>
  <si>
    <t>14.</t>
  </si>
  <si>
    <t>15.</t>
  </si>
  <si>
    <t>16.</t>
  </si>
  <si>
    <t>Declar pe propria răspundere că nu sunt în insolvență sau incapacitate de plată.</t>
  </si>
  <si>
    <t>Semnătura reprezentant legal şi ştampila</t>
  </si>
  <si>
    <t xml:space="preserve"> Data:</t>
  </si>
  <si>
    <t>Anexa INDICATORI DE MONITORIZARE</t>
  </si>
  <si>
    <t>Factori de risc</t>
  </si>
  <si>
    <t>I1. Valoarea sprijinului public nerambursabil (EURO)</t>
  </si>
  <si>
    <t>Factor
îndeplinit</t>
  </si>
  <si>
    <r>
      <t xml:space="preserve">Punctaj
</t>
    </r>
    <r>
      <rPr>
        <sz val="10"/>
        <rFont val="Calibri"/>
        <family val="2"/>
      </rPr>
      <t>(Valoare)</t>
    </r>
  </si>
  <si>
    <t>• proiecte cu valoarea sprijinului nerambursabil între 100.001 → 200.000 euro</t>
  </si>
  <si>
    <t>• proiecte cu valoarea sprijinului nerambursabil între 50.001 → 100.000 euro</t>
  </si>
  <si>
    <t>• proiecte cu valoarea sprijinului nerambursabil între 5.000 → 50.000 euro</t>
  </si>
  <si>
    <t>I2. Complexitatea investiţiei</t>
  </si>
  <si>
    <r>
      <t xml:space="preserve">Punctaj
</t>
    </r>
    <r>
      <rPr>
        <sz val="10"/>
        <rFont val="Calibri"/>
        <family val="2"/>
      </rPr>
      <t>(Valoare)</t>
    </r>
  </si>
  <si>
    <t>• Modernizări cu construcţie şi/sau montaj</t>
  </si>
  <si>
    <r>
      <t xml:space="preserve">Punctaj
</t>
    </r>
    <r>
      <rPr>
        <sz val="10"/>
        <rFont val="Calibri"/>
        <family val="2"/>
      </rPr>
      <t>(Valoare)</t>
    </r>
  </si>
  <si>
    <r>
      <t xml:space="preserve">Punctaj
</t>
    </r>
    <r>
      <rPr>
        <sz val="10"/>
        <rFont val="Calibri"/>
        <family val="2"/>
      </rPr>
      <t>(Valoare)</t>
    </r>
  </si>
  <si>
    <t>•</t>
  </si>
  <si>
    <r>
      <t xml:space="preserve">Punctaj
</t>
    </r>
    <r>
      <rPr>
        <sz val="10"/>
        <rFont val="Calibri"/>
        <family val="2"/>
      </rPr>
      <t>(Valoare)</t>
    </r>
  </si>
  <si>
    <t>TOTAL RISC</t>
  </si>
  <si>
    <t>Pentru selectarea cererilor de finanţare ce vor fi verificate se va determina riscul fiecărui proiect folosind un număr de 3 factori de risc (I1, I2, I3, I4, I5).</t>
  </si>
  <si>
    <t>Pentru fiecare proiect se va determina punctajul fiecărui factor de risc pe o scară de la 1 la 5.</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</si>
  <si>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</si>
  <si>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</si>
  <si>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</si>
  <si>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</si>
  <si>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</si>
  <si>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</si>
  <si>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</si>
  <si>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</si>
  <si>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</si>
  <si>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</si>
  <si>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</si>
  <si>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</si>
  <si>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</si>
  <si>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</si>
  <si>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</si>
  <si>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</si>
  <si>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</si>
  <si>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</si>
  <si>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</si>
  <si>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</si>
  <si>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</si>
  <si>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</si>
  <si>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</si>
  <si>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</si>
  <si>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</si>
  <si>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</si>
  <si>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</si>
  <si>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</si>
  <si>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</si>
  <si>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</si>
  <si>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</si>
  <si>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Data:</t>
  </si>
  <si>
    <t>Numele şi prenumele</t>
  </si>
  <si>
    <t xml:space="preserve">Semnătura </t>
  </si>
  <si>
    <t>A2  Denumire solicitant:</t>
  </si>
  <si>
    <t xml:space="preserve">A7 </t>
  </si>
  <si>
    <t>A8 Date despre proiectant:</t>
  </si>
  <si>
    <t>Nr. comune ADI</t>
  </si>
  <si>
    <t>Cod Unic de Înregistrare și/sau Codul de înregistrare fiscală</t>
  </si>
  <si>
    <t>Denumire solicitant</t>
  </si>
  <si>
    <t>Pașaport</t>
  </si>
  <si>
    <t>3.5.4. Documentaţiile tehnice necesare în vederea obţinerii avizelor/ acordurilor/ autorizaţiilor</t>
  </si>
  <si>
    <t>Declar pe propria răspundere că în cazul în care nu respect oricare din punctele prevăzute în această declarație,proiectul să devină neeligibil în baza criteriului "Eligibilitatea solicitantului" sau contractul să fie reziliat</t>
  </si>
  <si>
    <t>Declar pe propria răspundere că toate cheltuielile neeligibile vor fi suportate de solicitant și că acestea vor fi realizate până la finalizarea proiectului.</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</si>
  <si>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</si>
  <si>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</si>
  <si>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Accept publicarea pe site-ul AFIR a datelor mele cu respectarea legislaţiei naţionale şi europene privind
transparenţa.</t>
  </si>
  <si>
    <t>Declar pe propria răspundere că în conformitate cu termenul menţionat în notificarea AFIR privind selecţiacererii de finanţare, voi obţine şi depune, înainte de semnarea contractului de finanţare, documentul emis de ANPM</t>
  </si>
  <si>
    <t>I3. Riscul proiectului d.p.d.v. al raportului procentual între Cheltuielile suportate de
solicitant și Valoarea ajutorului nerambursabil</t>
  </si>
  <si>
    <t>&gt; 110%</t>
  </si>
  <si>
    <t>între 101 și 110%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</si>
  <si>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</si>
  <si>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</si>
  <si>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I5. Tipul solicitantului</t>
  </si>
  <si>
    <t>Comună</t>
  </si>
  <si>
    <t>ADI</t>
  </si>
  <si>
    <t xml:space="preserve">  Proiect fără construcții-montaj</t>
  </si>
  <si>
    <t>4. Declar pe propria răspundere că orice modificari aduse dreptului de proprietate sau de folosinţă vor fi notificate către Asociația GAL Defileul Mureșului Superior în termen de trei zile de la data încheierii lor. De asemenea, mă angajez, ca pe perioada de valabilitate a contractului de finanţare şi monitorizare a proiectului să nu diminuez suprafaţa şi/sau infrastructura cuprinsă în proiect.</t>
  </si>
  <si>
    <t>Declar pe propria răspundere că reprezentantul legal nu are înscrieri privind sancțiuni economice-financiare în certificatul de cazier judiciar- persoană fizică, pe care mă oblig să-l depun la încheierea contractului de finanţare.</t>
  </si>
  <si>
    <t>Solicitant care are experiența implementării și care a finalizat un proiect
SAPARD/FEADR, comunitar sau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</si>
  <si>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</si>
  <si>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 Modernizări fără construcții-montaj (dotări)</t>
  </si>
  <si>
    <t xml:space="preserve">In cazul in care nu aveti un cod unic de inregistrare APIA, completati acest formular. </t>
  </si>
  <si>
    <t>PAGINA
 de la - până la</t>
  </si>
  <si>
    <t>4/6B</t>
  </si>
  <si>
    <t xml:space="preserve"> </t>
  </si>
  <si>
    <t>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Dezivul General din Studiul de Fezabilitate/Documentatia deavizare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Dezivul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Dezivul General din Studiul de Fezabilitate/Documentatia de avizare a Lucrarilor pentru Interventii.
4. Campul "Prescorare" de la sectiunea A6 este obligatoriu.
Trebuie bifate si anexate toate documentele (1, 2.1, 4, 6, 7.1, 10, 13, 16, 18) de pe coloana “DEPUNERE - Obligatoriu pentru toate proiectele” din sectiunea E – Lista documentelor anexate.
5.Dacă există mai multe devize pe obiect  atunci se va completa și anexa 2 la cererea de finanțare ( Anexa 2 la Bugetul indicativ se completează pentru obiect în parte)</t>
  </si>
  <si>
    <t>Data</t>
  </si>
  <si>
    <t>(UAT, ADI, GAL, ONG, II, IF; SRL, SA etc)</t>
  </si>
  <si>
    <t>Codul CAEN al activităţii/activităţilor finanţate prin proiect</t>
  </si>
  <si>
    <t xml:space="preserve">Procentul aferent intesității </t>
  </si>
  <si>
    <t>E. LISTA DOCUMENTELOR ANEXATE PROIECTELOR AFERENTE MĂSURII 7/6C</t>
  </si>
  <si>
    <r>
      <t xml:space="preserve">2. </t>
    </r>
    <r>
      <rPr>
        <b/>
        <sz val="9"/>
        <color rgb="FF008080"/>
        <rFont val="Calibri"/>
        <family val="2"/>
      </rPr>
      <t>Certificat de Urbanism</t>
    </r>
    <r>
      <rPr>
        <sz val="9"/>
        <color rgb="FF008080"/>
        <rFont val="Calibri"/>
        <family val="2"/>
      </rPr>
      <t xml:space="preserve">,valabil la data depunerii Cererii de Finanţare, eliberat în condițiile Legii 50/1991, modificată, completată şi republicată, privind autorizarea executării lucrărilor de construcții. 
</t>
    </r>
    <r>
      <rPr>
        <b/>
        <sz val="9"/>
        <color rgb="FF008080"/>
        <rFont val="Calibri"/>
        <family val="2"/>
      </rPr>
      <t>Atenție!</t>
    </r>
    <r>
      <rPr>
        <sz val="9"/>
        <color rgb="FF008080"/>
        <rFont val="Calibri"/>
        <family val="2"/>
      </rPr>
      <t xml:space="preserve"> </t>
    </r>
    <r>
      <rPr>
        <u/>
        <sz val="9"/>
        <color rgb="FF008080"/>
        <rFont val="Calibri"/>
        <family val="2"/>
      </rPr>
      <t>Certificatul de urbanism va fi eliberat în vederea emiterii Autorizației de Construire și va conține toate avizele necesare conform legislației naționale în vigoare.</t>
    </r>
  </si>
  <si>
    <t>3.3. Documente doveditoare de către ONG-uri privind dreptul de proprietate /administrare pe o perioadă de 10 ani, asupra bunurilor imobile la care se vor efectua lucrări, conform cererii de finanțare;</t>
  </si>
  <si>
    <r>
      <t>4. Hotărârea Consiliului Local/Hotărârea Consiliilor Local</t>
    </r>
    <r>
      <rPr>
        <sz val="9"/>
        <color rgb="FF008080"/>
        <rFont val="Calibri"/>
        <family val="2"/>
      </rPr>
      <t>e</t>
    </r>
    <r>
      <rPr>
        <b/>
        <sz val="9"/>
        <color rgb="FF008080"/>
        <rFont val="Calibri"/>
        <family val="2"/>
      </rPr>
      <t xml:space="preserve"> î</t>
    </r>
    <r>
      <rPr>
        <sz val="9"/>
        <color rgb="FF008080"/>
        <rFont val="Calibri"/>
        <family val="2"/>
      </rPr>
      <t xml:space="preserve">n cazul ADI/Hotărârea Adunării Generale în cazul ONG pentru implementarea proiectului, cu referire la însușirea/aprobarea de către Consiliul Local/ONG a următoarelor puncte (obligatorii): </t>
    </r>
    <r>
      <rPr>
        <b/>
        <sz val="9"/>
        <color rgb="FF008080"/>
        <rFont val="Calibri"/>
        <family val="2"/>
      </rPr>
      <t xml:space="preserve">
</t>
    </r>
    <r>
      <rPr>
        <b/>
        <i/>
        <sz val="9"/>
        <color rgb="FF008080"/>
        <rFont val="Calibri"/>
        <family val="2"/>
      </rPr>
      <t>-</t>
    </r>
    <r>
      <rPr>
        <i/>
        <sz val="9"/>
        <color rgb="FF008080"/>
        <rFont val="Calibri"/>
        <family val="2"/>
      </rPr>
      <t xml:space="preserve"> necesitatea şi oportunitatea investiţiei;
- lucrările vor fi prevăzute în bugetul/bugetele local/e pentru perioada de realizare a investiției în cazul obţinerii finanţării; 
- angajamentul de a suporta cheltuielile de întreţinere/mentenanță a investiţiei pe o perioadă de minimum 5 ani de la data efectuării ultimei plăți
- numărul de locuitori deserviţi de proiect/utilizatori direcţi; 
- caracteristici tehnice ale investiției/investițiilor propuse (lungimi, arii, volume, capacităţi etc.); 
- agenţii economici deserviţi direct de investiţie (dacă este cazul, număr și denumire); 
- nominalizarea reprezentantului legal sau administratorului public al comunei/ADI/ONG pentru relaţia cu AFIR și GAL în derularea proiectului. 
- Angajamentul de asigurare a cofinantarii, daca este cazul</t>
    </r>
  </si>
  <si>
    <r>
      <t xml:space="preserve">5. Certificatul de înregistrare fiscală </t>
    </r>
    <r>
      <rPr>
        <sz val="9"/>
        <color rgb="FF008080"/>
        <rFont val="Calibri"/>
        <family val="2"/>
      </rPr>
      <t>eliberat de ORC, conform legislației în vigoare</t>
    </r>
  </si>
  <si>
    <r>
      <rPr>
        <b/>
        <sz val="9"/>
        <color rgb="FF008080"/>
        <rFont val="Calibri"/>
        <family val="2"/>
      </rPr>
      <t>8. Raport asupra utilizării programelor de finanțare nerambursabilă întocmit de solicitant</t>
    </r>
    <r>
      <rPr>
        <sz val="9"/>
        <color rgb="FF008080"/>
        <rFont val="Calibri"/>
        <family val="2"/>
      </rPr>
      <t xml:space="preserve">  (va cuprinde obiective, tip de investiție, lista cheltuielilor eligibile, costuri şi stadiul proiectului, perioada derulării proiectului din ultimii 3 ani), pentru solicitanții care au mai beneficiat de finanțare nerambursabilă pentru aceleași tipuri de investiții</t>
    </r>
  </si>
  <si>
    <r>
      <rPr>
        <b/>
        <sz val="9"/>
        <color rgb="FF008080"/>
        <rFont val="Calibri"/>
        <family val="2"/>
      </rPr>
      <t xml:space="preserve">9. Copie document de identitate </t>
    </r>
    <r>
      <rPr>
        <sz val="9"/>
        <color rgb="FF008080"/>
        <rFont val="Calibri"/>
        <family val="2"/>
      </rPr>
      <t xml:space="preserve">al reprezentantului legal al beneficiarului. </t>
    </r>
  </si>
  <si>
    <r>
      <rPr>
        <b/>
        <sz val="9"/>
        <color rgb="FF008080"/>
        <rFont val="Calibri"/>
        <family val="2"/>
      </rPr>
      <t>1.a) Studiu  de  fezabilitate/Documentaţie  de  avizare    a  lucrărilor  de  intervenţii</t>
    </r>
    <r>
      <rPr>
        <sz val="9"/>
        <color rgb="FF008080"/>
        <rFont val="Calibri"/>
        <family val="2"/>
      </rPr>
      <t xml:space="preserve"> (în cazul proiectelor ce prevăd lucrări de construcții și instalații) întocmite conform legislației în vigoare și însoțite de toate studiile, expertizele, avizele și acordurile specifice fiecărui tip de investiție.
</t>
    </r>
    <r>
      <rPr>
        <b/>
        <sz val="9"/>
        <color rgb="FF008080"/>
        <rFont val="Calibri"/>
        <family val="2"/>
      </rPr>
      <t xml:space="preserve">1.b) </t>
    </r>
    <r>
      <rPr>
        <sz val="9"/>
        <color rgb="FF008080"/>
        <rFont val="Calibri"/>
        <family val="2"/>
      </rPr>
      <t xml:space="preserve">Memoriu justificativ (în cazul proiectelor ce conțin doar dotărilor)
</t>
    </r>
    <r>
      <rPr>
        <b/>
        <sz val="9"/>
        <color rgb="FF008080"/>
        <rFont val="Calibri"/>
        <family val="2"/>
      </rPr>
      <t xml:space="preserve">Atenție! </t>
    </r>
    <r>
      <rPr>
        <sz val="9"/>
        <color rgb="FF008080"/>
        <rFont val="Calibri"/>
        <family val="2"/>
      </rPr>
      <t>Documentele de la pct. 1) și pct 2) trebuie să fie însoțite de avizul INSCC privind componenta tehnica din cadrul SF/MJ</t>
    </r>
  </si>
  <si>
    <r>
      <rPr>
        <b/>
        <sz val="9"/>
        <color rgb="FF008080"/>
        <rFont val="Calibri"/>
        <family val="2"/>
      </rPr>
      <t>3.1. Inventarul bunurilor</t>
    </r>
    <r>
      <rPr>
        <sz val="9"/>
        <color rgb="FF008080"/>
        <rFont val="Calibri"/>
        <family val="2"/>
      </rPr>
      <t xml:space="preserve"> ce aparţin domeniului public al comunei/ comunelor, întocmit conform legislaţiei în vigoare privind proprietatea publică şi regimul juridic al acesteia, atestat prin Hotărâre a Guvernului şi publicat în Monitorul Oficial al României.
</t>
    </r>
    <r>
      <rPr>
        <b/>
        <sz val="9"/>
        <color rgb="FF008080"/>
        <rFont val="Calibri"/>
        <family val="2"/>
      </rPr>
      <t>şi</t>
    </r>
    <r>
      <rPr>
        <sz val="9"/>
        <color rgb="FF008080"/>
        <rFont val="Calibri"/>
        <family val="2"/>
      </rPr>
      <t xml:space="preserve">
</t>
    </r>
    <r>
      <rPr>
        <b/>
        <sz val="9"/>
        <color rgb="FF008080"/>
        <rFont val="Calibri"/>
        <family val="2"/>
      </rPr>
      <t>Hotărârea Consiliului Local privind aprobarea modificărilor şi /</t>
    </r>
    <r>
      <rPr>
        <sz val="9"/>
        <color rgb="FF008080"/>
        <rFont val="Calibri"/>
        <family val="2"/>
      </rPr>
      <t xml:space="preserve"> sau completărilor la inventarul bunurilor ce aparţin domeniului public al comunei, cu respectarea prevederilor Art. 115 alin (7) din Legea nr.215/ 2001, republicată, cu modificările şi completările ulterioare, a administraţiei publice locale, adică să fi fost supusă controlului de legalitate al Prefectului, în condiţiile legii (dacă este cazul)
</t>
    </r>
    <r>
      <rPr>
        <b/>
        <sz val="9"/>
        <color rgb="FF008080"/>
        <rFont val="Calibri"/>
        <family val="2"/>
      </rPr>
      <t xml:space="preserve">sau
avizul administratorului </t>
    </r>
    <r>
      <rPr>
        <sz val="9"/>
        <color rgb="FF008080"/>
        <rFont val="Calibri"/>
        <family val="2"/>
      </rPr>
      <t>infrastructurii (de utilitate publică), altul decat cel administrat de primarie (dacă este cazul)</t>
    </r>
  </si>
  <si>
    <r>
      <rPr>
        <b/>
        <sz val="9"/>
        <color rgb="FF008080"/>
        <rFont val="Calibri"/>
        <family val="2"/>
      </rPr>
      <t>3.2. Documente pentru terenurile si clădirile pe/în care sunt/vor fi realizate investițiile:</t>
    </r>
    <r>
      <rPr>
        <sz val="9"/>
        <color rgb="FF008080"/>
        <rFont val="Calibri"/>
        <family val="2"/>
      </rPr>
      <t xml:space="preserve">
a) Pentru rețele:
 - Acorduri de acces la proprietăți în condițiile Legii nr. 159/2016, cu modificările și completările ulterioare 
și, daca este cazul,
 - Acorduri de interconectare în condițiile Legii nr. 159/2016, cu modificările și completările ulterioare
b) Pentru investițiile care prevăd lucrări de construcții: 
- document din care sa reiasă dreptul asupra construcției si/sau terenului care conferă solicitantului dreptul de a obține, potrivit legii, din partea autorității competente, autorizația de construire:
- dreptul real principal: drept de proprietate, uz, uzufruct, superficie, servitute, (dobândit prin: contract de vânzare-cumpărare, de schimb, de donație, certificat de moștenitor, act administrativ de restituire, hotărâre judecătorească)/ contract de concesiune;
sau 
- drept de creanța dobândit prin: contract de cesiune, comodat, locațiune. Emiterea autorizației de construire în baza unui contract de comodat/locațiune se poate face numai pentru construcții cu caracter provizoriu si acordul expres al proprietarului de drept.
</t>
    </r>
  </si>
  <si>
    <t>B3 Informaţii privind contul bancar pentru proiect schema de autor de stat/  F.E.A.D.R.</t>
  </si>
  <si>
    <r>
      <t xml:space="preserve">7. Document de la bancă/trezorerie </t>
    </r>
    <r>
      <rPr>
        <sz val="9"/>
        <color rgb="FF008080"/>
        <rFont val="Calibri"/>
        <family val="2"/>
      </rPr>
      <t xml:space="preserve">cu datele de identificare ale băncii/trezoreriei şi ale contului aferent proiectului FEADR (denumirea, adresa băncii/trezoreriei, codul IBAN al contului în care se derulează operațiunile cu GAL/AFIR). </t>
    </r>
  </si>
  <si>
    <r>
      <rPr>
        <b/>
        <sz val="9"/>
        <color rgb="FF008080"/>
        <rFont val="Calibri"/>
        <family val="2"/>
      </rPr>
      <t xml:space="preserve">10. Declarația privind încadrarea în categoria IMM, </t>
    </r>
    <r>
      <rPr>
        <sz val="9"/>
        <color rgb="FF008080"/>
        <rFont val="Calibri"/>
        <family val="2"/>
      </rPr>
      <t>după caz în funcție de tipul beneficiarului (Anexa 4.1.)</t>
    </r>
  </si>
  <si>
    <r>
      <t>11. Declarație pe propria răspundere</t>
    </r>
    <r>
      <rPr>
        <sz val="9"/>
        <color rgb="FF008080"/>
        <rFont val="Calibri"/>
        <family val="2"/>
      </rPr>
      <t xml:space="preserve"> a solicitantului cu privire la neîncadrarea în categoria „întreprindere în dificultate”, după caz în funcție de tipul beneficiarului (Anexa 4.2.)</t>
    </r>
  </si>
  <si>
    <r>
      <t>12. Declarație</t>
    </r>
    <r>
      <rPr>
        <sz val="9"/>
        <color rgb="FF008080"/>
        <rFont val="Calibri"/>
        <family val="2"/>
      </rPr>
      <t xml:space="preserve"> pe propria răspundere a solicitantului privind respectarea regulii de cumul a ajutoarelor de stat si a ajutoarelor de minimis, după caz în funcție de tipul beneficiarului (Anexa 4.3.)</t>
    </r>
  </si>
  <si>
    <r>
      <t>13. Declarație</t>
    </r>
    <r>
      <rPr>
        <sz val="9"/>
        <color rgb="FF008080"/>
        <rFont val="Calibri"/>
        <family val="2"/>
      </rPr>
      <t xml:space="preserve"> privind asigurarea accesului tuturor operatorilor interesați să-și dezvolte propria rețea de acces, în condițiile pieței și nediscriminatoriu la rețelele de distribuție finanțate în cadrul măsurii, în limita capacităților tehnice disponibile. (Anexa 4.4.)</t>
    </r>
  </si>
  <si>
    <t>1. Populație netă care beneficiază de servicii TIC</t>
  </si>
  <si>
    <t>GAL</t>
  </si>
  <si>
    <t>Beneficiar privat</t>
  </si>
  <si>
    <r>
      <t xml:space="preserve">14. Angajament </t>
    </r>
    <r>
      <rPr>
        <sz val="9"/>
        <color rgb="FF008080"/>
        <rFont val="Calibri"/>
        <family val="2"/>
      </rPr>
      <t>privind utilizarea cofinanțării proiectului (Anexa 4.5.)</t>
    </r>
  </si>
  <si>
    <r>
      <t xml:space="preserve">15. Declarație privind sustenabilitatea investiției </t>
    </r>
    <r>
      <rPr>
        <sz val="9"/>
        <color rgb="FF008080"/>
        <rFont val="Calibri"/>
        <family val="2"/>
      </rPr>
      <t>(Anexa 4.6.)</t>
    </r>
  </si>
  <si>
    <r>
      <t xml:space="preserve">16. Declarație </t>
    </r>
    <r>
      <rPr>
        <sz val="9"/>
        <color rgb="FF008080"/>
        <rFont val="Calibri"/>
        <family val="2"/>
      </rPr>
      <t xml:space="preserve">pe propria răspundere a solicitantului prin care își asumă </t>
    </r>
    <r>
      <rPr>
        <b/>
        <sz val="9"/>
        <color rgb="FF008080"/>
        <rFont val="Calibri"/>
        <family val="2"/>
      </rPr>
      <t>obligația de a comunica cu ANCOM,</t>
    </r>
    <r>
      <rPr>
        <sz val="9"/>
        <color rgb="FF008080"/>
        <rFont val="Calibri"/>
        <family val="2"/>
      </rPr>
      <t xml:space="preserve"> în ceea ce privește dezvoltarea și localizarea geografică a rețelelor publice de comunicații electronice și a elementelor de infrastructură fizică necesare susținerii acestora, pe care le dețin în proprietate sau în concesiune.</t>
    </r>
    <r>
      <rPr>
        <b/>
        <sz val="9"/>
        <color rgb="FF008080"/>
        <rFont val="Calibri"/>
        <family val="2"/>
      </rPr>
      <t xml:space="preserve"> </t>
    </r>
    <r>
      <rPr>
        <sz val="9"/>
        <color rgb="FF008080"/>
        <rFont val="Calibri"/>
        <family val="2"/>
      </rPr>
      <t>(Anexa 4.7.)</t>
    </r>
  </si>
  <si>
    <r>
      <t xml:space="preserve">17. Răspunsul din partea primăriilor comunelor </t>
    </r>
    <r>
      <rPr>
        <sz val="9"/>
        <color rgb="FF008080"/>
        <rFont val="Calibri"/>
        <family val="2"/>
      </rPr>
      <t>de care aparțin localitățile unde se dorește să se implementeze proiectul de investiții, cu privire la existența unor alte autorizații de construire a unei rețele fixe de furnizare a serviciilor în bandă largă de mare viteză (peste 30 Mbps)</t>
    </r>
  </si>
  <si>
    <r>
      <t xml:space="preserve">18. Precontract </t>
    </r>
    <r>
      <rPr>
        <sz val="9"/>
        <color rgb="FF008080"/>
        <rFont val="Calibri"/>
        <family val="2"/>
      </rPr>
      <t>privind promisiunea de concesionare a serviciilor/rețelei de comunicații (în cazul ONG(GAL) și APL).</t>
    </r>
  </si>
  <si>
    <r>
      <t xml:space="preserve">19. Dovada notificării ANCOM – </t>
    </r>
    <r>
      <rPr>
        <sz val="9"/>
        <color rgb="FF008080"/>
        <rFont val="Calibri"/>
        <family val="2"/>
      </rPr>
      <t>copie a formularului 1.3 din Decizia președintelui ANCOM nr. 987/2012 – pentru situația în care solicitantul are intenția de a furniza rețele și servicii de comunicații electronice +/- infrastructura fizică aferentă, respectiv a Autorizației generale emise de ANCOM pentru licențierea solicitantului în domeniul comunicațiilor electronice, pentru situația în care solicitantul FEADR este deja autorizat.</t>
    </r>
  </si>
  <si>
    <t>20. Adeverința de la primărie cu nr. de gospodarii/instituții publice/ agenți economici în zona alba în care se implementează proiectul.</t>
  </si>
  <si>
    <r>
      <t>21. Autorizație generală emisă de ANCOM</t>
    </r>
    <r>
      <rPr>
        <sz val="9"/>
        <color rgb="FF008080"/>
        <rFont val="Calibri"/>
        <family val="2"/>
      </rPr>
      <t>, Autorizație generala, emisa de ANCOM, însoțita de Notificarea privind furnizarea rețelelor si serviciilor de comunicații electronice cu anexele aferente, depuse de solicitant în vederea obținerii acestei autorizații.</t>
    </r>
  </si>
  <si>
    <r>
      <t xml:space="preserve">22. Situațiile financiare </t>
    </r>
    <r>
      <rPr>
        <sz val="9"/>
        <color rgb="FF008080"/>
        <rFont val="Calibri"/>
        <family val="2"/>
      </rPr>
      <t>pentru anii n, n-1 si n-2, unde n este anul anterior depunerii Cererii de Finanțare (bilanț formular 10, cont de profit si pierderi formular 20 si formularele 30 si 40, precedente anului depunerii proiectului înregistrate la Administrația Financiara, în care rezultatul operațional (rezultatul de exploatare din bilanț) sa nu fie negativ. 
Sau Situațiile financiare (bilanț formularul 10, cont de profit si pierderi formularul 20 si formularele 30 si 40) prin care dovedesc ca nu au înregistrat venituri din exploatare. 
Sau 
Declarația de inactivitate înregistrata la Administrația Financiară în cazul solicitanților care nu au desfășurat activitate anterior depunerii proiectului.</t>
    </r>
    <r>
      <rPr>
        <b/>
        <sz val="9"/>
        <color rgb="FF008080"/>
        <rFont val="Calibri"/>
        <family val="2"/>
      </rPr>
      <t xml:space="preserve">
</t>
    </r>
  </si>
  <si>
    <t xml:space="preserve">23. Prescorarea proiectului </t>
  </si>
  <si>
    <r>
      <t xml:space="preserve">24. Alte documente justificative </t>
    </r>
    <r>
      <rPr>
        <i/>
        <sz val="9"/>
        <color rgb="FF008080"/>
        <rFont val="Calibri"/>
        <family val="2"/>
      </rPr>
      <t xml:space="preserve">(se vor specifica în OPIS-ul  proiectului de către solicitant, după caz). </t>
    </r>
  </si>
  <si>
    <t xml:space="preserve">6.1. Încheiere privind înscrierea în registrul asociațiilor şi fundaţiilor, definitivă si irevocabilă/ Certificat de înregistrare în registrul asociațiilor şi fundațiilor 
              şi
6.2. Actul de înfiinţare şi statutul ONG/ GAL/ADI și/Autorizația GAL (unde este cazul), 
             sau 
6.3. Actul Constitutiv, Certificatul de înregistrare a firmei, Certificat constatator eliberat de ONRC 
</t>
  </si>
  <si>
    <t>Măsura M7/6C  - SPRIJIN PENTRU INFRASTRUCTURA DE BANDĂ LRGĂ ÎN MEDIUL RURAL</t>
  </si>
  <si>
    <t>Asociația GAL Defileul Mureșului Superior
Măsura M7/6C  - SPRIJIN PENTRU INFRASTRUCTURA DE BANDĂ LRGĂ ÎN MEDIUL RURAL</t>
  </si>
  <si>
    <t>Comune / ADI/GAL</t>
  </si>
  <si>
    <t xml:space="preserve">    Alt tip de solicitant</t>
  </si>
  <si>
    <t>V/2019</t>
  </si>
  <si>
    <t>V 2019</t>
  </si>
  <si>
    <t>SECTIUNE SPECIFICA MASURA 7/6C</t>
  </si>
  <si>
    <t xml:space="preserve">Măsura 7/6C  SPRIJIN PENTRU INFRASTRUCTURA DE BANDĂ LARGĂ ÎN MEDIUL RURAL </t>
  </si>
  <si>
    <t>2. Cheltuieli publice totale</t>
  </si>
  <si>
    <r>
      <t>Incicator 1 -</t>
    </r>
    <r>
      <rPr>
        <sz val="10"/>
        <color rgb="FF000000"/>
        <rFont val="Calibri"/>
        <family val="2"/>
      </rPr>
      <t xml:space="preserve">  se va completa cu nr. populației ce va fi deservit în urma implementării investiției </t>
    </r>
    <r>
      <rPr>
        <b/>
        <sz val="10"/>
        <color rgb="FF000000"/>
        <rFont val="Calibri"/>
        <family val="2"/>
      </rPr>
      <t xml:space="preserve">
Indicator 2 -</t>
    </r>
    <r>
      <rPr>
        <sz val="10"/>
        <color rgb="FF000000"/>
        <rFont val="Calibri"/>
        <family val="2"/>
      </rPr>
      <t xml:space="preserve">  se va competa valoarea finanțării solicitate prin prezenta cerere de finanțare
</t>
    </r>
    <r>
      <rPr>
        <b/>
        <sz val="10"/>
        <color rgb="FF000000"/>
        <rFont val="Calibri"/>
        <family val="2"/>
      </rPr>
      <t xml:space="preserve">
Pentru indicatorii de tip numeric care nu fac obiectul investitiei sa va completa valoarea zero.</t>
    </r>
  </si>
  <si>
    <t>V/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</si>
</sst>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lei&quot;_-;\-* #,##0.00\ &quot;lei&quot;_-;_-* &quot;-&quot;??\ &quot;lei&quot;_-;_-@_-"/>
    <numFmt numFmtId="164" formatCode="0.0000"/>
  </numFmts>
  <fonts count="81" x14ac:knownFonts="1">
    <font>
      <sz val="11"/>
      <color rgb="FF000000"/>
      <name val="Calibri"/>
    </font>
    <font>
      <sz val="9"/>
      <color rgb="FF008080"/>
      <name val="Calibri"/>
      <family val="2"/>
    </font>
    <font>
      <b/>
      <sz val="11"/>
      <color rgb="FF008080"/>
      <name val="Calibri"/>
      <family val="2"/>
    </font>
    <font>
      <sz val="11"/>
      <name val="Calibri"/>
      <family val="2"/>
    </font>
    <font>
      <b/>
      <sz val="11"/>
      <color rgb="FFFFFFFF"/>
      <name val="Calibri"/>
      <family val="2"/>
    </font>
    <font>
      <b/>
      <sz val="9"/>
      <color rgb="FF008080"/>
      <name val="Calibri"/>
      <family val="2"/>
    </font>
    <font>
      <b/>
      <sz val="14"/>
      <color rgb="FFFFFFFF"/>
      <name val="Calibri"/>
      <family val="2"/>
    </font>
    <font>
      <sz val="10"/>
      <name val="Calibri"/>
      <family val="2"/>
    </font>
    <font>
      <sz val="8"/>
      <color rgb="FF008080"/>
      <name val="Calibri"/>
      <family val="2"/>
    </font>
    <font>
      <sz val="12"/>
      <color rgb="FF008080"/>
      <name val="Calibri"/>
      <family val="2"/>
    </font>
    <font>
      <sz val="16"/>
      <color rgb="FF008080"/>
      <name val="Calibri"/>
      <family val="2"/>
    </font>
    <font>
      <sz val="8"/>
      <color rgb="FF000000"/>
      <name val="Calibri"/>
      <family val="2"/>
    </font>
    <font>
      <sz val="16"/>
      <color rgb="FFFFFFFF"/>
      <name val="Calibri"/>
      <family val="2"/>
    </font>
    <font>
      <b/>
      <sz val="11"/>
      <color rgb="FF000000"/>
      <name val="Calibri"/>
      <family val="2"/>
    </font>
    <font>
      <b/>
      <sz val="9"/>
      <color rgb="FFFFFFFF"/>
      <name val="Calibri"/>
      <family val="2"/>
    </font>
    <font>
      <b/>
      <sz val="10"/>
      <color rgb="FF008080"/>
      <name val="Calibri"/>
      <family val="2"/>
    </font>
    <font>
      <b/>
      <sz val="12"/>
      <color rgb="FFFFFFFF"/>
      <name val="Calibri"/>
      <family val="2"/>
    </font>
    <font>
      <sz val="9"/>
      <color rgb="FFFFFFFF"/>
      <name val="Calibri"/>
      <family val="2"/>
    </font>
    <font>
      <sz val="10"/>
      <color rgb="FF008080"/>
      <name val="Calibri"/>
      <family val="2"/>
    </font>
    <font>
      <i/>
      <sz val="8"/>
      <color rgb="FF008080"/>
      <name val="Calibri"/>
      <family val="2"/>
    </font>
    <font>
      <sz val="11"/>
      <color rgb="FF008080"/>
      <name val="Calibri"/>
      <family val="2"/>
    </font>
    <font>
      <b/>
      <sz val="8"/>
      <color rgb="FF008080"/>
      <name val="Calibri"/>
      <family val="2"/>
    </font>
    <font>
      <sz val="6"/>
      <color rgb="FF008080"/>
      <name val="Calibri"/>
      <family val="2"/>
    </font>
    <font>
      <b/>
      <sz val="12"/>
      <color rgb="FF008080"/>
      <name val="Calibri"/>
      <family val="2"/>
    </font>
    <font>
      <b/>
      <sz val="10"/>
      <color rgb="FFFFFFFF"/>
      <name val="Calibri"/>
      <family val="2"/>
    </font>
    <font>
      <sz val="11"/>
      <name val="Calibri"/>
      <family val="2"/>
    </font>
    <font>
      <b/>
      <sz val="10"/>
      <color rgb="FF000000"/>
      <name val="Calibri"/>
      <family val="2"/>
    </font>
    <font>
      <sz val="10"/>
      <color rgb="FF000000"/>
      <name val="Calibri"/>
      <family val="2"/>
    </font>
    <font>
      <sz val="10"/>
      <color rgb="FFFFFFFF"/>
      <name val="Calibri"/>
      <family val="2"/>
    </font>
    <font>
      <sz val="11"/>
      <color rgb="FFFFFFFF"/>
      <name val="Calibri"/>
      <family val="2"/>
    </font>
    <font>
      <sz val="14"/>
      <color rgb="FF008080"/>
      <name val="Calibri"/>
      <family val="2"/>
    </font>
    <font>
      <sz val="8"/>
      <name val="Calibri"/>
      <family val="2"/>
    </font>
    <font>
      <b/>
      <sz val="10"/>
      <name val="Calibri"/>
      <family val="2"/>
    </font>
    <font>
      <sz val="9"/>
      <name val="Calibri"/>
      <family val="2"/>
    </font>
    <font>
      <b/>
      <sz val="14"/>
      <name val="Calibri"/>
      <family val="2"/>
    </font>
    <font>
      <sz val="7"/>
      <color rgb="FF008080"/>
      <name val="Calibri"/>
      <family val="2"/>
    </font>
    <font>
      <b/>
      <sz val="13"/>
      <color rgb="FFFFFFFF"/>
      <name val="Calibri"/>
      <family val="2"/>
    </font>
    <font>
      <sz val="8"/>
      <color rgb="FFCCFFFF"/>
      <name val="Calibri"/>
      <family val="2"/>
    </font>
    <font>
      <b/>
      <sz val="9"/>
      <color rgb="FFCCFFFF"/>
      <name val="Calibri"/>
      <family val="2"/>
    </font>
    <font>
      <b/>
      <sz val="6"/>
      <color rgb="FFFF0000"/>
      <name val="Calibri"/>
      <family val="2"/>
    </font>
    <font>
      <b/>
      <sz val="8"/>
      <color rgb="FFFFFFFF"/>
      <name val="Calibri"/>
      <family val="2"/>
    </font>
    <font>
      <b/>
      <sz val="14"/>
      <color rgb="FF008080"/>
      <name val="Calibri"/>
      <family val="2"/>
    </font>
    <font>
      <b/>
      <sz val="11"/>
      <name val="Calibri"/>
      <family val="2"/>
    </font>
    <font>
      <sz val="18"/>
      <color rgb="FFFFFFFF"/>
      <name val="Calibri"/>
      <family val="2"/>
    </font>
    <font>
      <b/>
      <sz val="10"/>
      <color rgb="FFCCFFFF"/>
      <name val="Calibri"/>
      <family val="2"/>
    </font>
    <font>
      <sz val="14"/>
      <name val="Calibri"/>
      <family val="2"/>
    </font>
    <font>
      <sz val="9"/>
      <color rgb="FF000000"/>
      <name val="Calibri"/>
      <family val="2"/>
    </font>
    <font>
      <b/>
      <sz val="12"/>
      <color theme="8" tint="-0.249977111117893"/>
      <name val="Calibri"/>
      <family val="2"/>
    </font>
    <font>
      <b/>
      <sz val="11"/>
      <color rgb="FF008080"/>
      <name val="Calibri"/>
      <family val="2"/>
    </font>
    <font>
      <i/>
      <sz val="7"/>
      <color rgb="FF008080"/>
      <name val="Calibri"/>
      <family val="2"/>
    </font>
    <font>
      <sz val="8"/>
      <color rgb="FF008080"/>
      <name val="Calibri"/>
      <family val="2"/>
    </font>
    <font>
      <b/>
      <sz val="10"/>
      <color rgb="FF008080"/>
      <name val="Calibri"/>
      <family val="2"/>
    </font>
    <font>
      <b/>
      <sz val="11"/>
      <name val="Calibri"/>
      <family val="2"/>
    </font>
    <font>
      <sz val="11"/>
      <color rgb="FFFF0000"/>
      <name val="Calibri"/>
      <family val="2"/>
    </font>
    <font>
      <sz val="11"/>
      <name val="Calibri"/>
      <family val="2"/>
    </font>
    <font>
      <b/>
      <sz val="10"/>
      <name val="Calibri"/>
      <family val="2"/>
    </font>
    <font>
      <sz val="10"/>
      <name val="Calibri"/>
      <family val="2"/>
    </font>
    <font>
      <sz val="8"/>
      <color rgb="FF000000"/>
      <name val="Calibri"/>
      <family val="2"/>
    </font>
    <font>
      <sz val="10"/>
      <color rgb="FF008080"/>
      <name val="Calibri"/>
      <family val="2"/>
    </font>
    <font>
      <sz val="9"/>
      <color rgb="FF008080"/>
      <name val="Calibri"/>
      <family val="2"/>
    </font>
    <font>
      <b/>
      <sz val="9"/>
      <color rgb="FF008080"/>
      <name val="Calibri"/>
      <family val="2"/>
    </font>
    <font>
      <sz val="9"/>
      <name val="Calibri"/>
      <family val="2"/>
    </font>
    <font>
      <i/>
      <sz val="9"/>
      <color rgb="FF008080"/>
      <name val="Calibri"/>
      <family val="2"/>
    </font>
    <font>
      <sz val="9"/>
      <color rgb="FFFF0000"/>
      <name val="Calibri"/>
      <family val="2"/>
    </font>
    <font>
      <b/>
      <sz val="9"/>
      <color theme="8" tint="-0.249977111117893"/>
      <name val="Calibri"/>
      <family val="2"/>
    </font>
    <font>
      <sz val="11"/>
      <color theme="8" tint="-0.249977111117893"/>
      <name val="Calibri"/>
      <family val="2"/>
    </font>
    <font>
      <sz val="11"/>
      <color rgb="FF000000"/>
      <name val="Calibri"/>
      <family val="2"/>
    </font>
    <font>
      <sz val="11"/>
      <color theme="0"/>
      <name val="Calibri"/>
      <family val="2"/>
    </font>
    <font>
      <b/>
      <sz val="10"/>
      <color theme="0"/>
      <name val="Calibri"/>
      <family val="2"/>
    </font>
    <font>
      <b/>
      <sz val="12"/>
      <color theme="0"/>
      <name val="Calibri"/>
      <family val="2"/>
    </font>
    <font>
      <sz val="10"/>
      <color theme="0"/>
      <name val="Calibri"/>
      <family val="2"/>
    </font>
    <font>
      <sz val="8"/>
      <color theme="0"/>
      <name val="Calibri"/>
      <family val="2"/>
    </font>
    <font>
      <sz val="9"/>
      <color theme="0"/>
      <name val="Calibri"/>
      <family val="2"/>
    </font>
    <font>
      <sz val="8"/>
      <color rgb="FFC7F5F3"/>
      <name val="Calibri"/>
      <family val="2"/>
    </font>
    <font>
      <sz val="8"/>
      <color rgb="FFCDF1F3"/>
      <name val="Calibri"/>
      <family val="2"/>
    </font>
    <font>
      <b/>
      <sz val="9"/>
      <color rgb="FFC7F5F3"/>
      <name val="Calibri"/>
      <family val="2"/>
    </font>
    <font>
      <sz val="10"/>
      <name val="Calibri"/>
      <family val="2"/>
      <charset val="238"/>
      <scheme val="minor"/>
    </font>
    <font>
      <sz val="10"/>
      <color rgb="FF008080"/>
      <name val="Calibri"/>
      <family val="2"/>
      <charset val="238"/>
      <scheme val="minor"/>
    </font>
    <font>
      <sz val="9"/>
      <color theme="1"/>
      <name val="Calibri"/>
      <family val="2"/>
    </font>
    <font>
      <u/>
      <sz val="9"/>
      <color rgb="FF008080"/>
      <name val="Calibri"/>
      <family val="2"/>
    </font>
    <font>
      <b/>
      <i/>
      <sz val="9"/>
      <color rgb="FF008080"/>
      <name val="Calibri"/>
      <family val="2"/>
    </font>
  </fonts>
  <fills count="18">
    <fill>
      <patternFill patternType="none"/>
    </fill>
    <fill>
      <patternFill patternType="gray125"/>
    </fill>
    <fill>
      <patternFill patternType="solid">
        <fgColor rgb="FF008080"/>
        <bgColor rgb="FF008080"/>
      </patternFill>
    </fill>
    <fill>
      <patternFill patternType="solid">
        <fgColor rgb="FFDBE5F1"/>
        <bgColor rgb="FFDBE5F1"/>
      </patternFill>
    </fill>
    <fill>
      <patternFill patternType="solid">
        <fgColor rgb="FFCCFFFF"/>
        <bgColor rgb="FFCCFFFF"/>
      </patternFill>
    </fill>
    <fill>
      <patternFill patternType="solid">
        <fgColor rgb="FFC6D9F0"/>
        <bgColor rgb="FFC6D9F0"/>
      </patternFill>
    </fill>
    <fill>
      <patternFill patternType="solid">
        <fgColor theme="0" tint="-0.14999847407452621"/>
        <bgColor rgb="FFCCFFFF"/>
      </patternFill>
    </fill>
    <fill>
      <patternFill patternType="solid">
        <fgColor rgb="FFC7F5F3"/>
        <bgColor rgb="FFCCFFFF"/>
      </patternFill>
    </fill>
    <fill>
      <patternFill patternType="solid">
        <fgColor rgb="FFC7F5F3"/>
        <bgColor indexed="64"/>
      </patternFill>
    </fill>
    <fill>
      <patternFill patternType="solid">
        <fgColor rgb="FFCAF6F4"/>
        <bgColor rgb="FFCCFFFF"/>
      </patternFill>
    </fill>
    <fill>
      <patternFill patternType="solid">
        <fgColor rgb="FFCAF6F4"/>
        <bgColor indexed="64"/>
      </patternFill>
    </fill>
    <fill>
      <patternFill patternType="solid">
        <fgColor rgb="FFCAF6F4"/>
        <bgColor rgb="FFDBE5F1"/>
      </patternFill>
    </fill>
    <fill>
      <patternFill patternType="solid">
        <fgColor theme="8" tint="-0.499984740745262"/>
        <bgColor rgb="FFDBE5F1"/>
      </patternFill>
    </fill>
    <fill>
      <patternFill patternType="solid">
        <fgColor theme="8" tint="-0.499984740745262"/>
        <bgColor indexed="64"/>
      </patternFill>
    </fill>
    <fill>
      <patternFill patternType="solid">
        <fgColor theme="4" tint="0.79998168889431442"/>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0.14999847407452621"/>
        <bgColor rgb="FFDBE5F1"/>
      </patternFill>
    </fill>
  </fills>
  <borders count="5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rgb="FF000000"/>
      </right>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10">
    <xf numFmtId="0" fontId="0" fillId="0" borderId="0" xfId="0" applyFont="1" applyAlignment="1"/>
    <xf numFmtId="0" fontId="1" fillId="0" borderId="0" xfId="0" applyFont="1"/>
    <xf numFmtId="0" fontId="0" fillId="0" borderId="0" xfId="0" applyFont="1"/>
    <xf numFmtId="0" fontId="0" fillId="0" borderId="0" xfId="0" applyFont="1"/>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0" fillId="0" borderId="0" xfId="0" applyFont="1" applyAlignment="1">
      <alignment vertical="center"/>
    </xf>
    <xf numFmtId="0" fontId="0" fillId="0" borderId="0" xfId="0" applyFont="1" applyAlignment="1">
      <alignment horizontal="left"/>
    </xf>
    <xf numFmtId="0" fontId="29" fillId="0" borderId="0" xfId="0" applyFont="1" applyAlignment="1">
      <alignment vertical="center"/>
    </xf>
    <xf numFmtId="0" fontId="1" fillId="4" borderId="5" xfId="0" applyFont="1" applyFill="1" applyBorder="1"/>
    <xf numFmtId="0" fontId="8" fillId="4" borderId="1" xfId="0" applyFont="1" applyFill="1" applyBorder="1" applyAlignment="1">
      <alignment horizontal="left" vertical="center"/>
    </xf>
    <xf numFmtId="0" fontId="8" fillId="4" borderId="4" xfId="0" applyFont="1" applyFill="1" applyBorder="1" applyAlignment="1">
      <alignment horizontal="left" vertical="center"/>
    </xf>
    <xf numFmtId="0" fontId="8" fillId="4" borderId="1" xfId="0" applyFont="1" applyFill="1" applyBorder="1" applyAlignment="1">
      <alignment vertical="center"/>
    </xf>
    <xf numFmtId="0" fontId="8" fillId="4" borderId="2" xfId="0" applyFont="1" applyFill="1" applyBorder="1" applyAlignment="1">
      <alignment vertical="center"/>
    </xf>
    <xf numFmtId="0" fontId="37" fillId="4" borderId="2" xfId="0" applyFont="1" applyFill="1" applyBorder="1" applyAlignment="1">
      <alignment vertical="center"/>
    </xf>
    <xf numFmtId="0" fontId="5" fillId="4" borderId="2" xfId="0" applyFont="1" applyFill="1" applyBorder="1" applyAlignment="1">
      <alignment vertical="center"/>
    </xf>
    <xf numFmtId="0" fontId="38" fillId="4" borderId="2" xfId="0" applyFont="1" applyFill="1" applyBorder="1" applyAlignment="1">
      <alignment vertical="center"/>
    </xf>
    <xf numFmtId="0" fontId="1" fillId="4" borderId="4" xfId="0" applyFont="1" applyFill="1" applyBorder="1"/>
    <xf numFmtId="0" fontId="1" fillId="4" borderId="6" xfId="0" applyFont="1" applyFill="1" applyBorder="1"/>
    <xf numFmtId="0" fontId="0" fillId="0" borderId="0" xfId="0" applyFont="1" applyAlignment="1">
      <alignment horizontal="left" vertical="center"/>
    </xf>
    <xf numFmtId="0" fontId="15" fillId="4" borderId="8" xfId="0" applyFont="1" applyFill="1" applyBorder="1" applyAlignment="1">
      <alignment horizontal="left" vertical="center"/>
    </xf>
    <xf numFmtId="0" fontId="15" fillId="4" borderId="8" xfId="0" applyFont="1" applyFill="1" applyBorder="1" applyAlignment="1">
      <alignment vertical="center"/>
    </xf>
    <xf numFmtId="0" fontId="27" fillId="0" borderId="0" xfId="0" applyFont="1" applyAlignment="1">
      <alignment horizontal="left" vertical="center"/>
    </xf>
    <xf numFmtId="0" fontId="0" fillId="0" borderId="0" xfId="0" applyFont="1" applyAlignment="1"/>
    <xf numFmtId="0" fontId="0" fillId="0" borderId="0" xfId="0" applyFont="1" applyAlignment="1"/>
    <xf numFmtId="0" fontId="0" fillId="0" borderId="0" xfId="0" applyFont="1" applyAlignment="1"/>
    <xf numFmtId="0" fontId="3" fillId="10" borderId="0" xfId="0" applyFont="1" applyFill="1" applyBorder="1" applyAlignment="1"/>
    <xf numFmtId="0" fontId="1" fillId="7" borderId="0" xfId="0" applyFont="1" applyFill="1" applyBorder="1"/>
    <xf numFmtId="0" fontId="1" fillId="7" borderId="11" xfId="0" applyFont="1" applyFill="1" applyBorder="1"/>
    <xf numFmtId="0" fontId="0" fillId="7" borderId="7" xfId="0" applyFont="1" applyFill="1" applyBorder="1"/>
    <xf numFmtId="0" fontId="0" fillId="7" borderId="8" xfId="0" applyFont="1" applyFill="1" applyBorder="1"/>
    <xf numFmtId="0" fontId="0" fillId="7" borderId="9" xfId="0" applyFont="1" applyFill="1" applyBorder="1"/>
    <xf numFmtId="0" fontId="18" fillId="9" borderId="0" xfId="0" applyFont="1" applyFill="1" applyBorder="1" applyAlignment="1">
      <alignment horizontal="left"/>
    </xf>
    <xf numFmtId="0" fontId="15" fillId="9" borderId="0" xfId="0" applyFont="1" applyFill="1" applyBorder="1" applyAlignment="1">
      <alignment vertical="center"/>
    </xf>
    <xf numFmtId="0" fontId="7" fillId="9" borderId="34" xfId="0" applyFont="1" applyFill="1" applyBorder="1" applyAlignment="1">
      <alignment vertical="center"/>
    </xf>
    <xf numFmtId="0" fontId="18" fillId="9" borderId="35" xfId="0" applyFont="1" applyFill="1" applyBorder="1" applyAlignment="1">
      <alignment horizontal="left"/>
    </xf>
    <xf numFmtId="0" fontId="7" fillId="9" borderId="35" xfId="0" applyFont="1" applyFill="1" applyBorder="1" applyAlignment="1">
      <alignment vertical="center"/>
    </xf>
    <xf numFmtId="0" fontId="7" fillId="9" borderId="36" xfId="0" applyFont="1" applyFill="1" applyBorder="1" applyAlignment="1">
      <alignment vertical="center"/>
    </xf>
    <xf numFmtId="0" fontId="18" fillId="9" borderId="35" xfId="0" applyFont="1" applyFill="1" applyBorder="1"/>
    <xf numFmtId="0" fontId="15" fillId="9" borderId="34" xfId="0" applyFont="1" applyFill="1" applyBorder="1" applyAlignment="1">
      <alignment horizontal="center" vertical="center"/>
    </xf>
    <xf numFmtId="0" fontId="15" fillId="9" borderId="35" xfId="0" applyFont="1" applyFill="1" applyBorder="1" applyAlignment="1">
      <alignment vertical="center"/>
    </xf>
    <xf numFmtId="0" fontId="0" fillId="9" borderId="34" xfId="0" applyFont="1" applyFill="1" applyBorder="1"/>
    <xf numFmtId="0" fontId="15" fillId="4" borderId="37" xfId="0" applyFont="1" applyFill="1" applyBorder="1" applyAlignment="1">
      <alignment horizontal="left" vertical="center"/>
    </xf>
    <xf numFmtId="0" fontId="15" fillId="4" borderId="38" xfId="0" applyFont="1" applyFill="1" applyBorder="1" applyAlignment="1">
      <alignment vertical="center"/>
    </xf>
    <xf numFmtId="0" fontId="60" fillId="7" borderId="22" xfId="0" applyFont="1" applyFill="1" applyBorder="1" applyAlignment="1">
      <alignment horizontal="left" vertical="center" wrapText="1"/>
    </xf>
    <xf numFmtId="0" fontId="53" fillId="7" borderId="19" xfId="0" applyFont="1" applyFill="1" applyBorder="1" applyAlignment="1" applyProtection="1">
      <protection locked="0"/>
    </xf>
    <xf numFmtId="0" fontId="53" fillId="8" borderId="20" xfId="0" applyFont="1" applyFill="1" applyBorder="1" applyAlignment="1" applyProtection="1">
      <protection locked="0"/>
    </xf>
    <xf numFmtId="0" fontId="3" fillId="8" borderId="5" xfId="0" applyFont="1" applyFill="1" applyBorder="1" applyAlignment="1" applyProtection="1">
      <protection locked="0"/>
    </xf>
    <xf numFmtId="0" fontId="3" fillId="8" borderId="6" xfId="0" applyFont="1" applyFill="1" applyBorder="1" applyAlignment="1" applyProtection="1">
      <protection locked="0"/>
    </xf>
    <xf numFmtId="0" fontId="0" fillId="7" borderId="10" xfId="0" applyFont="1" applyFill="1" applyBorder="1" applyAlignment="1" applyProtection="1">
      <protection locked="0"/>
    </xf>
    <xf numFmtId="0" fontId="3" fillId="8" borderId="0" xfId="0" applyFont="1" applyFill="1" applyBorder="1" applyAlignment="1" applyProtection="1">
      <protection locked="0"/>
    </xf>
    <xf numFmtId="0" fontId="0" fillId="7" borderId="4" xfId="0" applyFont="1" applyFill="1" applyBorder="1" applyAlignment="1" applyProtection="1">
      <protection locked="0"/>
    </xf>
    <xf numFmtId="0" fontId="0" fillId="7" borderId="19" xfId="0" applyFont="1" applyFill="1" applyBorder="1" applyAlignment="1" applyProtection="1">
      <protection locked="0"/>
    </xf>
    <xf numFmtId="0" fontId="3" fillId="8" borderId="20" xfId="0" applyFont="1" applyFill="1" applyBorder="1" applyAlignment="1" applyProtection="1">
      <protection locked="0"/>
    </xf>
    <xf numFmtId="0" fontId="0" fillId="7" borderId="23" xfId="0" applyFont="1" applyFill="1" applyBorder="1" applyAlignment="1" applyProtection="1">
      <protection locked="0"/>
    </xf>
    <xf numFmtId="0" fontId="0" fillId="7" borderId="23" xfId="0" applyFont="1" applyFill="1" applyBorder="1" applyAlignment="1" applyProtection="1">
      <alignment horizontal="center"/>
      <protection locked="0"/>
    </xf>
    <xf numFmtId="0" fontId="3" fillId="8" borderId="20" xfId="0" applyFont="1" applyFill="1" applyBorder="1" applyProtection="1">
      <protection locked="0"/>
    </xf>
    <xf numFmtId="0" fontId="3" fillId="8" borderId="22" xfId="0" applyFont="1" applyFill="1" applyBorder="1" applyProtection="1">
      <protection locked="0"/>
    </xf>
    <xf numFmtId="0" fontId="0" fillId="9" borderId="29" xfId="0" applyFont="1" applyFill="1" applyBorder="1" applyAlignment="1" applyProtection="1">
      <protection locked="0"/>
    </xf>
    <xf numFmtId="0" fontId="0" fillId="9" borderId="24" xfId="0" applyFont="1" applyFill="1" applyBorder="1" applyAlignment="1" applyProtection="1">
      <protection locked="0"/>
    </xf>
    <xf numFmtId="0" fontId="0" fillId="9" borderId="30" xfId="0" applyFont="1" applyFill="1" applyBorder="1" applyAlignment="1" applyProtection="1">
      <protection locked="0"/>
    </xf>
    <xf numFmtId="0" fontId="0" fillId="0" borderId="0" xfId="0" applyFont="1" applyProtection="1">
      <protection locked="0"/>
    </xf>
    <xf numFmtId="0" fontId="0" fillId="4" borderId="0" xfId="0" applyFont="1" applyFill="1" applyBorder="1" applyProtection="1">
      <protection locked="0"/>
    </xf>
    <xf numFmtId="0" fontId="0" fillId="4" borderId="10" xfId="0" applyFont="1" applyFill="1" applyBorder="1" applyProtection="1">
      <protection locked="0"/>
    </xf>
    <xf numFmtId="0" fontId="0" fillId="4" borderId="11" xfId="0" applyFont="1" applyFill="1" applyBorder="1" applyProtection="1">
      <protection locked="0"/>
    </xf>
    <xf numFmtId="0" fontId="15" fillId="4" borderId="4" xfId="0" applyFont="1" applyFill="1" applyBorder="1" applyAlignment="1" applyProtection="1">
      <alignment vertical="center"/>
      <protection locked="0"/>
    </xf>
    <xf numFmtId="0" fontId="15" fillId="4" borderId="5" xfId="0" applyFont="1" applyFill="1" applyBorder="1" applyAlignment="1" applyProtection="1">
      <alignment vertical="center"/>
      <protection locked="0"/>
    </xf>
    <xf numFmtId="0" fontId="0" fillId="4" borderId="5" xfId="0" applyFont="1" applyFill="1" applyBorder="1" applyProtection="1">
      <protection locked="0"/>
    </xf>
    <xf numFmtId="0" fontId="26" fillId="4" borderId="5" xfId="0" applyFont="1" applyFill="1" applyBorder="1" applyProtection="1">
      <protection locked="0"/>
    </xf>
    <xf numFmtId="0" fontId="0" fillId="4" borderId="6" xfId="0" applyFont="1" applyFill="1" applyBorder="1" applyProtection="1">
      <protection locked="0"/>
    </xf>
    <xf numFmtId="0" fontId="1" fillId="4" borderId="0" xfId="0" applyFont="1" applyFill="1" applyBorder="1" applyAlignment="1" applyProtection="1">
      <alignment vertical="center"/>
      <protection locked="0"/>
    </xf>
    <xf numFmtId="0" fontId="20" fillId="4" borderId="0" xfId="0" applyFont="1" applyFill="1" applyBorder="1" applyAlignment="1" applyProtection="1">
      <protection locked="0"/>
    </xf>
    <xf numFmtId="0" fontId="0" fillId="4" borderId="7" xfId="0" applyFont="1" applyFill="1" applyBorder="1" applyProtection="1">
      <protection locked="0"/>
    </xf>
    <xf numFmtId="0" fontId="0" fillId="4" borderId="8" xfId="0" applyFont="1" applyFill="1" applyBorder="1" applyProtection="1">
      <protection locked="0"/>
    </xf>
    <xf numFmtId="0" fontId="0" fillId="4" borderId="9" xfId="0" applyFont="1" applyFill="1" applyBorder="1" applyProtection="1">
      <protection locked="0"/>
    </xf>
    <xf numFmtId="0" fontId="20" fillId="4" borderId="0" xfId="0" applyFont="1" applyFill="1" applyBorder="1" applyProtection="1">
      <protection locked="0"/>
    </xf>
    <xf numFmtId="0" fontId="20" fillId="4" borderId="0" xfId="0" applyFont="1" applyFill="1" applyBorder="1" applyAlignment="1" applyProtection="1">
      <alignment vertical="center"/>
      <protection locked="0"/>
    </xf>
    <xf numFmtId="0" fontId="1" fillId="4" borderId="0" xfId="0" applyFont="1" applyFill="1" applyBorder="1" applyAlignment="1" applyProtection="1">
      <alignment horizontal="left" vertical="top"/>
      <protection locked="0"/>
    </xf>
    <xf numFmtId="0" fontId="16" fillId="4" borderId="0" xfId="0" applyFont="1" applyFill="1" applyBorder="1" applyAlignment="1" applyProtection="1">
      <alignment vertical="center"/>
      <protection locked="0"/>
    </xf>
    <xf numFmtId="0" fontId="47" fillId="4" borderId="0" xfId="0" applyFont="1" applyFill="1" applyBorder="1" applyAlignment="1" applyProtection="1">
      <alignment vertical="center"/>
      <protection locked="0"/>
    </xf>
    <xf numFmtId="0" fontId="16" fillId="4" borderId="11" xfId="0" applyFont="1" applyFill="1" applyBorder="1" applyAlignment="1" applyProtection="1">
      <alignment vertical="center"/>
      <protection locked="0"/>
    </xf>
    <xf numFmtId="0" fontId="16" fillId="4" borderId="10" xfId="0" applyFont="1" applyFill="1" applyBorder="1" applyAlignment="1" applyProtection="1">
      <alignment horizontal="left" vertical="center"/>
      <protection locked="0"/>
    </xf>
    <xf numFmtId="0" fontId="16" fillId="4" borderId="0" xfId="0" applyFont="1" applyFill="1" applyBorder="1" applyAlignment="1" applyProtection="1">
      <alignment horizontal="left" vertical="center"/>
      <protection locked="0"/>
    </xf>
    <xf numFmtId="0" fontId="16" fillId="4" borderId="11" xfId="0" applyFont="1" applyFill="1" applyBorder="1" applyAlignment="1" applyProtection="1">
      <alignment horizontal="left" vertical="center"/>
      <protection locked="0"/>
    </xf>
    <xf numFmtId="0" fontId="27" fillId="4" borderId="10" xfId="0" applyFont="1" applyFill="1" applyBorder="1" applyProtection="1">
      <protection locked="0"/>
    </xf>
    <xf numFmtId="0" fontId="18" fillId="4" borderId="0" xfId="0" applyFont="1" applyFill="1" applyBorder="1" applyProtection="1">
      <protection locked="0"/>
    </xf>
    <xf numFmtId="0" fontId="27" fillId="4" borderId="0" xfId="0" applyFont="1" applyFill="1" applyBorder="1" applyProtection="1">
      <protection locked="0"/>
    </xf>
    <xf numFmtId="0" fontId="27" fillId="4" borderId="11" xfId="0" applyFont="1" applyFill="1" applyBorder="1" applyProtection="1">
      <protection locked="0"/>
    </xf>
    <xf numFmtId="0" fontId="27" fillId="4" borderId="10" xfId="0" applyFont="1" applyFill="1" applyBorder="1" applyAlignment="1" applyProtection="1">
      <alignment vertical="top"/>
      <protection locked="0"/>
    </xf>
    <xf numFmtId="0" fontId="18" fillId="4" borderId="0" xfId="0" applyFont="1" applyFill="1" applyBorder="1" applyAlignment="1" applyProtection="1">
      <alignment vertical="top"/>
      <protection locked="0"/>
    </xf>
    <xf numFmtId="0" fontId="27" fillId="4" borderId="11" xfId="0" applyFont="1" applyFill="1" applyBorder="1" applyAlignment="1" applyProtection="1">
      <alignment vertical="top"/>
      <protection locked="0"/>
    </xf>
    <xf numFmtId="0" fontId="18" fillId="4" borderId="10" xfId="0" applyFont="1" applyFill="1" applyBorder="1" applyProtection="1">
      <protection locked="0"/>
    </xf>
    <xf numFmtId="0" fontId="18" fillId="4" borderId="11" xfId="0" applyFont="1" applyFill="1" applyBorder="1" applyProtection="1">
      <protection locked="0"/>
    </xf>
    <xf numFmtId="0" fontId="8" fillId="4" borderId="5" xfId="0" applyFont="1" applyFill="1" applyBorder="1" applyProtection="1">
      <protection locked="0"/>
    </xf>
    <xf numFmtId="0" fontId="8" fillId="4" borderId="0" xfId="0" applyFont="1" applyFill="1" applyBorder="1" applyProtection="1">
      <protection locked="0"/>
    </xf>
    <xf numFmtId="0" fontId="18" fillId="4" borderId="7" xfId="0" applyFont="1" applyFill="1" applyBorder="1" applyProtection="1">
      <protection locked="0"/>
    </xf>
    <xf numFmtId="0" fontId="18" fillId="4" borderId="8" xfId="0" applyFont="1" applyFill="1" applyBorder="1" applyProtection="1">
      <protection locked="0"/>
    </xf>
    <xf numFmtId="0" fontId="18" fillId="4" borderId="9" xfId="0" applyFont="1" applyFill="1" applyBorder="1" applyProtection="1">
      <protection locked="0"/>
    </xf>
    <xf numFmtId="0" fontId="18" fillId="4" borderId="10" xfId="0" applyFont="1" applyFill="1" applyBorder="1" applyAlignment="1" applyProtection="1">
      <alignment horizontal="left"/>
      <protection locked="0"/>
    </xf>
    <xf numFmtId="0" fontId="18" fillId="4" borderId="0" xfId="0" applyFont="1" applyFill="1" applyBorder="1" applyAlignment="1" applyProtection="1">
      <alignment horizontal="left"/>
      <protection locked="0"/>
    </xf>
    <xf numFmtId="0" fontId="18" fillId="4" borderId="11" xfId="0" applyFont="1" applyFill="1" applyBorder="1" applyAlignment="1" applyProtection="1">
      <alignment horizontal="left"/>
      <protection locked="0"/>
    </xf>
    <xf numFmtId="0" fontId="18" fillId="4" borderId="5" xfId="0" applyFont="1" applyFill="1" applyBorder="1" applyProtection="1">
      <protection locked="0"/>
    </xf>
    <xf numFmtId="0" fontId="28" fillId="4" borderId="10" xfId="0" applyFont="1" applyFill="1" applyBorder="1" applyAlignment="1" applyProtection="1">
      <alignment vertical="center"/>
      <protection locked="0"/>
    </xf>
    <xf numFmtId="0" fontId="28" fillId="4" borderId="0" xfId="0" applyFont="1" applyFill="1" applyBorder="1" applyAlignment="1" applyProtection="1">
      <alignment vertical="center"/>
      <protection locked="0"/>
    </xf>
    <xf numFmtId="0" fontId="28" fillId="4" borderId="11" xfId="0" applyFont="1" applyFill="1" applyBorder="1" applyAlignment="1" applyProtection="1">
      <alignment vertical="center"/>
      <protection locked="0"/>
    </xf>
    <xf numFmtId="0" fontId="18" fillId="4" borderId="6" xfId="0" applyFont="1" applyFill="1" applyBorder="1" applyProtection="1">
      <protection locked="0"/>
    </xf>
    <xf numFmtId="0" fontId="18" fillId="4" borderId="8" xfId="0" applyFont="1" applyFill="1" applyBorder="1" applyAlignment="1" applyProtection="1">
      <alignment horizontal="center"/>
      <protection locked="0"/>
    </xf>
    <xf numFmtId="0" fontId="0" fillId="4" borderId="4" xfId="0" applyFont="1" applyFill="1" applyBorder="1" applyProtection="1">
      <protection locked="0"/>
    </xf>
    <xf numFmtId="0" fontId="8" fillId="4" borderId="10" xfId="0" applyFont="1" applyFill="1" applyBorder="1" applyProtection="1">
      <protection locked="0"/>
    </xf>
    <xf numFmtId="0" fontId="8" fillId="4" borderId="6" xfId="0" applyFont="1" applyFill="1" applyBorder="1" applyProtection="1">
      <protection locked="0"/>
    </xf>
    <xf numFmtId="0" fontId="8" fillId="4" borderId="0" xfId="0" applyFont="1" applyFill="1" applyBorder="1" applyAlignment="1" applyProtection="1">
      <alignment vertical="center"/>
      <protection locked="0"/>
    </xf>
    <xf numFmtId="0" fontId="8" fillId="4" borderId="7" xfId="0" applyFont="1" applyFill="1" applyBorder="1" applyProtection="1">
      <protection locked="0"/>
    </xf>
    <xf numFmtId="0" fontId="8" fillId="4" borderId="8" xfId="0" applyFont="1" applyFill="1" applyBorder="1" applyProtection="1">
      <protection locked="0"/>
    </xf>
    <xf numFmtId="0" fontId="8" fillId="4" borderId="9" xfId="0" applyFont="1" applyFill="1" applyBorder="1" applyProtection="1">
      <protection locked="0"/>
    </xf>
    <xf numFmtId="0" fontId="13" fillId="4" borderId="0" xfId="0" applyFont="1" applyFill="1" applyBorder="1" applyProtection="1">
      <protection locked="0"/>
    </xf>
    <xf numFmtId="0" fontId="1" fillId="4" borderId="8" xfId="0" applyFont="1" applyFill="1" applyBorder="1" applyProtection="1">
      <protection locked="0"/>
    </xf>
    <xf numFmtId="0" fontId="1" fillId="4" borderId="5" xfId="0" applyFont="1" applyFill="1" applyBorder="1" applyProtection="1">
      <protection locked="0"/>
    </xf>
    <xf numFmtId="0" fontId="12" fillId="2" borderId="5" xfId="0" applyFont="1" applyFill="1" applyBorder="1" applyProtection="1">
      <protection locked="0"/>
    </xf>
    <xf numFmtId="0" fontId="12" fillId="2" borderId="8" xfId="0" applyFont="1" applyFill="1" applyBorder="1" applyProtection="1">
      <protection locked="0"/>
    </xf>
    <xf numFmtId="0" fontId="0" fillId="0" borderId="6" xfId="0" applyFont="1" applyBorder="1" applyProtection="1">
      <protection locked="0"/>
    </xf>
    <xf numFmtId="0" fontId="0" fillId="0" borderId="4" xfId="0" applyFont="1" applyBorder="1" applyProtection="1">
      <protection locked="0"/>
    </xf>
    <xf numFmtId="0" fontId="0" fillId="0" borderId="5" xfId="0" applyFont="1" applyBorder="1" applyProtection="1">
      <protection locked="0"/>
    </xf>
    <xf numFmtId="0" fontId="0" fillId="0" borderId="11" xfId="0" applyFont="1" applyBorder="1" applyProtection="1">
      <protection locked="0"/>
    </xf>
    <xf numFmtId="0" fontId="0" fillId="0" borderId="10" xfId="0" applyFont="1" applyBorder="1" applyProtection="1">
      <protection locked="0"/>
    </xf>
    <xf numFmtId="0" fontId="20" fillId="0" borderId="10" xfId="0" applyFont="1" applyBorder="1" applyAlignment="1" applyProtection="1">
      <alignment horizontal="left"/>
      <protection locked="0"/>
    </xf>
    <xf numFmtId="0" fontId="20" fillId="0" borderId="0" xfId="0" applyFont="1" applyAlignment="1" applyProtection="1">
      <alignment horizontal="left"/>
      <protection locked="0"/>
    </xf>
    <xf numFmtId="1" fontId="0" fillId="0" borderId="0" xfId="0" applyNumberFormat="1" applyFont="1" applyAlignment="1" applyProtection="1">
      <alignment horizontal="center" vertical="center" shrinkToFit="1"/>
      <protection locked="0"/>
    </xf>
    <xf numFmtId="1" fontId="0" fillId="0" borderId="11" xfId="0" applyNumberFormat="1" applyFont="1" applyBorder="1" applyAlignment="1" applyProtection="1">
      <alignment horizontal="center" vertical="center" shrinkToFit="1"/>
      <protection locked="0"/>
    </xf>
    <xf numFmtId="1" fontId="0" fillId="0" borderId="13"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22" fillId="0" borderId="0" xfId="0" applyFont="1" applyProtection="1">
      <protection locked="0"/>
    </xf>
    <xf numFmtId="0" fontId="20" fillId="0" borderId="0" xfId="0" applyFont="1" applyProtection="1">
      <protection locked="0"/>
    </xf>
    <xf numFmtId="0" fontId="0" fillId="0" borderId="11" xfId="0" applyFont="1" applyBorder="1" applyAlignment="1" applyProtection="1">
      <alignment vertical="center"/>
      <protection locked="0"/>
    </xf>
    <xf numFmtId="0" fontId="0" fillId="0" borderId="8" xfId="0" applyFont="1" applyBorder="1" applyProtection="1">
      <protection locked="0"/>
    </xf>
    <xf numFmtId="0" fontId="0" fillId="0" borderId="9" xfId="0" applyFont="1" applyBorder="1" applyProtection="1">
      <protection locked="0"/>
    </xf>
    <xf numFmtId="0" fontId="0" fillId="0" borderId="7" xfId="0" applyFont="1" applyBorder="1" applyProtection="1">
      <protection locked="0"/>
    </xf>
    <xf numFmtId="0" fontId="20" fillId="4" borderId="10" xfId="0" applyFont="1" applyFill="1" applyBorder="1" applyProtection="1">
      <protection locked="0"/>
    </xf>
    <xf numFmtId="0" fontId="20" fillId="4" borderId="11" xfId="0" applyFont="1" applyFill="1" applyBorder="1" applyProtection="1">
      <protection locked="0"/>
    </xf>
    <xf numFmtId="0" fontId="20" fillId="4" borderId="10" xfId="0" applyFont="1" applyFill="1" applyBorder="1" applyAlignment="1" applyProtection="1">
      <alignment vertical="center"/>
      <protection locked="0"/>
    </xf>
    <xf numFmtId="0" fontId="20" fillId="4" borderId="11" xfId="0" applyFont="1" applyFill="1" applyBorder="1" applyAlignment="1" applyProtection="1">
      <alignment vertical="center"/>
      <protection locked="0"/>
    </xf>
    <xf numFmtId="0" fontId="0" fillId="4" borderId="10" xfId="0" applyFont="1" applyFill="1" applyBorder="1" applyAlignment="1" applyProtection="1">
      <alignment vertical="top" wrapText="1"/>
      <protection locked="0"/>
    </xf>
    <xf numFmtId="0" fontId="0" fillId="4" borderId="10" xfId="0" applyFont="1" applyFill="1" applyBorder="1" applyAlignment="1" applyProtection="1">
      <alignment vertical="center"/>
      <protection locked="0"/>
    </xf>
    <xf numFmtId="0" fontId="0" fillId="4" borderId="0" xfId="0" applyFont="1" applyFill="1" applyBorder="1" applyAlignment="1" applyProtection="1">
      <alignment vertical="center"/>
      <protection locked="0"/>
    </xf>
    <xf numFmtId="0" fontId="0" fillId="4" borderId="11" xfId="0" applyFont="1" applyFill="1" applyBorder="1" applyAlignment="1" applyProtection="1">
      <alignment vertical="center"/>
      <protection locked="0"/>
    </xf>
    <xf numFmtId="0" fontId="24" fillId="2" borderId="2" xfId="0" applyFont="1" applyFill="1" applyBorder="1" applyAlignment="1" applyProtection="1">
      <alignment vertical="center"/>
      <protection locked="0"/>
    </xf>
    <xf numFmtId="0" fontId="24" fillId="2" borderId="3" xfId="0" applyFont="1" applyFill="1" applyBorder="1" applyProtection="1">
      <protection locked="0"/>
    </xf>
    <xf numFmtId="0" fontId="24" fillId="0" borderId="0" xfId="0" applyFont="1" applyAlignment="1" applyProtection="1">
      <alignment horizontal="center" vertical="center"/>
      <protection locked="0"/>
    </xf>
    <xf numFmtId="0" fontId="24" fillId="0" borderId="0" xfId="0" applyFont="1" applyAlignment="1" applyProtection="1">
      <alignment vertical="center"/>
      <protection locked="0"/>
    </xf>
    <xf numFmtId="0" fontId="24" fillId="0" borderId="0" xfId="0" applyFont="1" applyProtection="1">
      <protection locked="0"/>
    </xf>
    <xf numFmtId="0" fontId="29" fillId="4" borderId="35" xfId="0" applyFont="1" applyFill="1" applyBorder="1" applyAlignment="1" applyProtection="1">
      <alignment horizontal="center"/>
      <protection locked="0"/>
    </xf>
    <xf numFmtId="0" fontId="27" fillId="0" borderId="0" xfId="0" applyFont="1" applyAlignment="1" applyProtection="1">
      <alignment vertical="center"/>
      <protection locked="0"/>
    </xf>
    <xf numFmtId="0" fontId="27"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7" fillId="0" borderId="8" xfId="0" applyFont="1" applyBorder="1" applyAlignment="1" applyProtection="1">
      <alignment horizontal="left" vertical="center"/>
      <protection locked="0"/>
    </xf>
    <xf numFmtId="0" fontId="18" fillId="9" borderId="0" xfId="0" applyFont="1" applyFill="1" applyBorder="1" applyProtection="1">
      <protection locked="0"/>
    </xf>
    <xf numFmtId="0" fontId="0" fillId="9" borderId="0" xfId="0" applyFont="1" applyFill="1" applyBorder="1" applyProtection="1">
      <protection locked="0"/>
    </xf>
    <xf numFmtId="0" fontId="15" fillId="9" borderId="0" xfId="0" applyFont="1" applyFill="1" applyBorder="1" applyAlignment="1" applyProtection="1">
      <alignment vertical="center"/>
      <protection locked="0"/>
    </xf>
    <xf numFmtId="0" fontId="18" fillId="9" borderId="0" xfId="0" applyFont="1" applyFill="1" applyBorder="1" applyAlignment="1" applyProtection="1">
      <alignment vertical="center"/>
      <protection locked="0"/>
    </xf>
    <xf numFmtId="0" fontId="15" fillId="9" borderId="34" xfId="0" applyFont="1" applyFill="1" applyBorder="1" applyAlignment="1" applyProtection="1">
      <alignment horizontal="left" vertical="center"/>
    </xf>
    <xf numFmtId="0" fontId="15" fillId="9" borderId="0" xfId="0" applyFont="1" applyFill="1" applyBorder="1" applyAlignment="1" applyProtection="1">
      <alignment horizontal="left" vertical="center"/>
    </xf>
    <xf numFmtId="0" fontId="67" fillId="0" borderId="0" xfId="0" applyFont="1" applyProtection="1">
      <protection locked="0"/>
    </xf>
    <xf numFmtId="0" fontId="67" fillId="0" borderId="8" xfId="0" applyFont="1" applyBorder="1" applyProtection="1">
      <protection locked="0"/>
    </xf>
    <xf numFmtId="0" fontId="67" fillId="4" borderId="0" xfId="0" applyFont="1" applyFill="1" applyBorder="1" applyAlignment="1" applyProtection="1">
      <alignment vertical="center"/>
      <protection locked="0"/>
    </xf>
    <xf numFmtId="0" fontId="67" fillId="4" borderId="8" xfId="0" applyFont="1" applyFill="1" applyBorder="1" applyProtection="1">
      <protection locked="0"/>
    </xf>
    <xf numFmtId="0" fontId="67" fillId="4" borderId="5" xfId="0" applyFont="1" applyFill="1" applyBorder="1" applyProtection="1">
      <protection locked="0"/>
    </xf>
    <xf numFmtId="0" fontId="67" fillId="4" borderId="0" xfId="0" applyFont="1" applyFill="1" applyBorder="1" applyProtection="1">
      <protection locked="0"/>
    </xf>
    <xf numFmtId="0" fontId="68" fillId="0" borderId="0" xfId="0" applyFont="1" applyAlignment="1" applyProtection="1">
      <alignment horizontal="center" vertical="center"/>
      <protection locked="0"/>
    </xf>
    <xf numFmtId="0" fontId="68" fillId="4" borderId="5" xfId="0" applyFont="1" applyFill="1" applyBorder="1" applyProtection="1">
      <protection locked="0"/>
    </xf>
    <xf numFmtId="0" fontId="67" fillId="4" borderId="0" xfId="0" applyFont="1" applyFill="1" applyBorder="1" applyAlignment="1" applyProtection="1">
      <protection locked="0"/>
    </xf>
    <xf numFmtId="0" fontId="69" fillId="4" borderId="0" xfId="0" applyFont="1" applyFill="1" applyBorder="1" applyAlignment="1" applyProtection="1">
      <alignment vertical="center"/>
      <protection locked="0"/>
    </xf>
    <xf numFmtId="0" fontId="69" fillId="4" borderId="0" xfId="0" applyFont="1" applyFill="1" applyBorder="1" applyAlignment="1" applyProtection="1">
      <alignment horizontal="left" vertical="center"/>
      <protection locked="0"/>
    </xf>
    <xf numFmtId="0" fontId="70" fillId="4" borderId="0" xfId="0" applyFont="1" applyFill="1" applyBorder="1" applyProtection="1">
      <protection locked="0"/>
    </xf>
    <xf numFmtId="0" fontId="70" fillId="4" borderId="8" xfId="0" applyFont="1" applyFill="1" applyBorder="1" applyProtection="1">
      <protection locked="0"/>
    </xf>
    <xf numFmtId="0" fontId="71" fillId="4" borderId="8" xfId="0" applyFont="1" applyFill="1" applyBorder="1" applyProtection="1">
      <protection locked="0"/>
    </xf>
    <xf numFmtId="0" fontId="71" fillId="4" borderId="0" xfId="0" applyFont="1" applyFill="1" applyBorder="1" applyProtection="1">
      <protection locked="0"/>
    </xf>
    <xf numFmtId="0" fontId="72" fillId="4" borderId="5" xfId="0" applyFont="1" applyFill="1" applyBorder="1" applyProtection="1">
      <protection locked="0"/>
    </xf>
    <xf numFmtId="0" fontId="72" fillId="0" borderId="0" xfId="0" applyFont="1"/>
    <xf numFmtId="0" fontId="71" fillId="4" borderId="3" xfId="0" applyFont="1" applyFill="1" applyBorder="1" applyAlignment="1">
      <alignment vertical="center"/>
    </xf>
    <xf numFmtId="0" fontId="67" fillId="7" borderId="8" xfId="0" applyFont="1" applyFill="1" applyBorder="1"/>
    <xf numFmtId="0" fontId="67" fillId="8" borderId="21" xfId="0" applyFont="1" applyFill="1" applyBorder="1" applyAlignment="1" applyProtection="1">
      <protection locked="0"/>
    </xf>
    <xf numFmtId="0" fontId="67" fillId="8" borderId="11" xfId="0" applyFont="1" applyFill="1" applyBorder="1" applyAlignment="1" applyProtection="1">
      <protection locked="0"/>
    </xf>
    <xf numFmtId="0" fontId="67" fillId="8" borderId="22" xfId="0" applyFont="1" applyFill="1" applyBorder="1" applyAlignment="1" applyProtection="1">
      <protection locked="0"/>
    </xf>
    <xf numFmtId="0" fontId="67" fillId="8" borderId="22" xfId="0" applyFont="1" applyFill="1" applyBorder="1" applyProtection="1">
      <protection locked="0"/>
    </xf>
    <xf numFmtId="0" fontId="68" fillId="9" borderId="0" xfId="0" applyFont="1" applyFill="1" applyBorder="1" applyAlignment="1">
      <alignment vertical="center"/>
    </xf>
    <xf numFmtId="0" fontId="68" fillId="4" borderId="8" xfId="0" applyFont="1" applyFill="1" applyBorder="1" applyAlignment="1">
      <alignment vertical="center"/>
    </xf>
    <xf numFmtId="0" fontId="70" fillId="0" borderId="0" xfId="0" applyFont="1" applyAlignment="1" applyProtection="1">
      <alignment horizontal="left" vertical="center"/>
      <protection locked="0"/>
    </xf>
    <xf numFmtId="0" fontId="70" fillId="0" borderId="0" xfId="0" applyFont="1" applyAlignment="1">
      <alignment horizontal="left" vertical="center"/>
    </xf>
    <xf numFmtId="0" fontId="67" fillId="0" borderId="0" xfId="0" applyFont="1" applyAlignment="1"/>
    <xf numFmtId="0" fontId="3" fillId="0" borderId="45" xfId="0" applyFont="1" applyBorder="1" applyAlignment="1" applyProtection="1">
      <alignment horizontal="left" vertical="top"/>
      <protection locked="0"/>
    </xf>
    <xf numFmtId="0" fontId="0" fillId="0" borderId="46" xfId="0" applyFont="1" applyBorder="1" applyAlignment="1" applyProtection="1">
      <alignment horizontal="left" vertical="top"/>
      <protection locked="0"/>
    </xf>
    <xf numFmtId="0" fontId="3" fillId="0" borderId="47" xfId="0" applyFont="1" applyBorder="1" applyAlignment="1" applyProtection="1">
      <alignment horizontal="left" vertical="top"/>
      <protection locked="0"/>
    </xf>
    <xf numFmtId="0" fontId="3" fillId="0" borderId="48"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3" fillId="0" borderId="49" xfId="0" applyFont="1" applyBorder="1" applyAlignment="1" applyProtection="1">
      <alignment horizontal="left" vertical="top"/>
      <protection locked="0"/>
    </xf>
    <xf numFmtId="0" fontId="3" fillId="0" borderId="50" xfId="0" applyFont="1" applyBorder="1" applyAlignment="1" applyProtection="1">
      <alignment horizontal="left" vertical="top"/>
      <protection locked="0"/>
    </xf>
    <xf numFmtId="0" fontId="0" fillId="0" borderId="51" xfId="0" applyFont="1" applyBorder="1" applyAlignment="1" applyProtection="1">
      <alignment horizontal="left" vertical="top"/>
      <protection locked="0"/>
    </xf>
    <xf numFmtId="0" fontId="3" fillId="0" borderId="52" xfId="0" applyFont="1" applyBorder="1" applyAlignment="1" applyProtection="1">
      <alignment horizontal="left" vertical="top"/>
      <protection locked="0"/>
    </xf>
    <xf numFmtId="0" fontId="73" fillId="4" borderId="3" xfId="0" applyFont="1" applyFill="1" applyBorder="1" applyAlignment="1">
      <alignment vertical="center"/>
    </xf>
    <xf numFmtId="0" fontId="74" fillId="4" borderId="2" xfId="0" applyFont="1" applyFill="1" applyBorder="1" applyAlignment="1">
      <alignment vertical="center"/>
    </xf>
    <xf numFmtId="0" fontId="74" fillId="4" borderId="3" xfId="0" applyFont="1" applyFill="1" applyBorder="1" applyAlignment="1">
      <alignment vertical="center"/>
    </xf>
    <xf numFmtId="0" fontId="75" fillId="4" borderId="3" xfId="0" applyFont="1" applyFill="1" applyBorder="1" applyAlignment="1">
      <alignment vertical="center"/>
    </xf>
    <xf numFmtId="0" fontId="1" fillId="4" borderId="3" xfId="0" applyFont="1" applyFill="1" applyBorder="1" applyAlignment="1">
      <alignment horizontal="right" vertical="center"/>
    </xf>
    <xf numFmtId="0" fontId="0" fillId="0" borderId="0" xfId="0" applyFont="1" applyAlignment="1"/>
    <xf numFmtId="0" fontId="0" fillId="0" borderId="0" xfId="0" applyFont="1" applyAlignment="1"/>
    <xf numFmtId="0" fontId="18" fillId="4" borderId="0" xfId="0" applyFont="1" applyFill="1" applyBorder="1" applyAlignment="1" applyProtection="1">
      <alignment vertical="center"/>
      <protection locked="0"/>
    </xf>
    <xf numFmtId="0" fontId="66" fillId="0" borderId="0" xfId="0" applyFont="1" applyAlignment="1"/>
    <xf numFmtId="0" fontId="77" fillId="15" borderId="0" xfId="0" applyFont="1" applyFill="1" applyBorder="1"/>
    <xf numFmtId="0" fontId="0" fillId="0" borderId="0" xfId="0" applyFont="1" applyAlignment="1"/>
    <xf numFmtId="0" fontId="0" fillId="0" borderId="0" xfId="0" applyFont="1" applyAlignment="1"/>
    <xf numFmtId="0" fontId="25" fillId="3" borderId="23" xfId="0" applyFont="1" applyFill="1" applyBorder="1" applyAlignment="1" applyProtection="1">
      <alignment horizontal="center" vertical="center"/>
      <protection locked="0"/>
    </xf>
    <xf numFmtId="0" fontId="3" fillId="0" borderId="20" xfId="0" applyFont="1" applyBorder="1" applyProtection="1">
      <protection locked="0"/>
    </xf>
    <xf numFmtId="0" fontId="3" fillId="0" borderId="22" xfId="0" applyFont="1" applyBorder="1" applyProtection="1">
      <protection locked="0"/>
    </xf>
    <xf numFmtId="0" fontId="0" fillId="9" borderId="23" xfId="0" applyFont="1" applyFill="1" applyBorder="1" applyAlignment="1" applyProtection="1">
      <alignment horizontal="center"/>
      <protection locked="0"/>
    </xf>
    <xf numFmtId="0" fontId="0" fillId="9" borderId="20" xfId="0" applyFont="1" applyFill="1" applyBorder="1" applyAlignment="1" applyProtection="1">
      <alignment horizontal="center"/>
      <protection locked="0"/>
    </xf>
    <xf numFmtId="0" fontId="0" fillId="9" borderId="21" xfId="0" applyFont="1" applyFill="1" applyBorder="1" applyAlignment="1" applyProtection="1">
      <alignment horizontal="center"/>
      <protection locked="0"/>
    </xf>
    <xf numFmtId="0" fontId="5" fillId="7" borderId="19" xfId="0" applyFont="1" applyFill="1" applyBorder="1" applyAlignment="1">
      <alignment horizontal="left" vertical="center" wrapText="1"/>
    </xf>
    <xf numFmtId="0" fontId="61" fillId="8" borderId="20" xfId="0" applyFont="1" applyFill="1" applyBorder="1"/>
    <xf numFmtId="0" fontId="61" fillId="8" borderId="22" xfId="0" applyFont="1" applyFill="1" applyBorder="1"/>
    <xf numFmtId="0" fontId="0" fillId="7" borderId="23" xfId="0" applyFont="1" applyFill="1" applyBorder="1" applyAlignment="1" applyProtection="1">
      <alignment horizontal="center"/>
      <protection locked="0"/>
    </xf>
    <xf numFmtId="0" fontId="3" fillId="8" borderId="20" xfId="0" applyFont="1" applyFill="1" applyBorder="1" applyProtection="1">
      <protection locked="0"/>
    </xf>
    <xf numFmtId="0" fontId="3" fillId="8" borderId="22" xfId="0" applyFont="1" applyFill="1" applyBorder="1" applyProtection="1">
      <protection locked="0"/>
    </xf>
    <xf numFmtId="0" fontId="7" fillId="4" borderId="1" xfId="0" applyFont="1" applyFill="1" applyBorder="1" applyAlignment="1" applyProtection="1">
      <alignment horizontal="center" vertical="center"/>
      <protection locked="0"/>
    </xf>
    <xf numFmtId="0" fontId="3" fillId="0" borderId="2" xfId="0" applyFont="1" applyBorder="1" applyProtection="1">
      <protection locked="0"/>
    </xf>
    <xf numFmtId="0" fontId="7" fillId="4" borderId="2" xfId="0" applyFont="1" applyFill="1" applyBorder="1" applyAlignment="1" applyProtection="1">
      <alignment horizontal="left" vertical="center" wrapText="1"/>
      <protection locked="0"/>
    </xf>
    <xf numFmtId="0" fontId="3" fillId="0" borderId="3" xfId="0" applyFont="1" applyBorder="1" applyProtection="1">
      <protection locked="0"/>
    </xf>
    <xf numFmtId="0" fontId="32" fillId="4" borderId="1"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5" fillId="7" borderId="4" xfId="0" applyFont="1" applyFill="1" applyBorder="1" applyAlignment="1">
      <alignment horizontal="left" vertical="center" wrapText="1"/>
    </xf>
    <xf numFmtId="0" fontId="61" fillId="8" borderId="5" xfId="0" applyFont="1" applyFill="1" applyBorder="1"/>
    <xf numFmtId="0" fontId="61" fillId="8" borderId="6" xfId="0" applyFont="1" applyFill="1" applyBorder="1"/>
    <xf numFmtId="0" fontId="0" fillId="7" borderId="4" xfId="0" applyFont="1" applyFill="1" applyBorder="1" applyAlignment="1" applyProtection="1">
      <alignment horizontal="center"/>
      <protection locked="0"/>
    </xf>
    <xf numFmtId="0" fontId="3" fillId="8" borderId="5" xfId="0" applyFont="1" applyFill="1" applyBorder="1" applyProtection="1">
      <protection locked="0"/>
    </xf>
    <xf numFmtId="0" fontId="3" fillId="8" borderId="6" xfId="0" applyFont="1" applyFill="1" applyBorder="1" applyProtection="1">
      <protection locked="0"/>
    </xf>
    <xf numFmtId="0" fontId="25" fillId="3" borderId="4" xfId="0" applyFont="1" applyFill="1" applyBorder="1" applyAlignment="1" applyProtection="1">
      <alignment horizontal="center" vertical="center"/>
      <protection locked="0"/>
    </xf>
    <xf numFmtId="0" fontId="3" fillId="0" borderId="5" xfId="0" applyFont="1" applyBorder="1" applyProtection="1">
      <protection locked="0"/>
    </xf>
    <xf numFmtId="0" fontId="3" fillId="0" borderId="6" xfId="0" applyFont="1" applyBorder="1" applyProtection="1">
      <protection locked="0"/>
    </xf>
    <xf numFmtId="0" fontId="0" fillId="9" borderId="26" xfId="0" applyFont="1" applyFill="1" applyBorder="1" applyAlignment="1" applyProtection="1">
      <alignment horizontal="center"/>
      <protection locked="0"/>
    </xf>
    <xf numFmtId="0" fontId="0" fillId="9" borderId="27" xfId="0" applyFont="1" applyFill="1" applyBorder="1" applyAlignment="1" applyProtection="1">
      <alignment horizontal="center"/>
      <protection locked="0"/>
    </xf>
    <xf numFmtId="0" fontId="0" fillId="9" borderId="28" xfId="0" applyFont="1" applyFill="1" applyBorder="1" applyAlignment="1" applyProtection="1">
      <alignment horizontal="center"/>
      <protection locked="0"/>
    </xf>
    <xf numFmtId="0" fontId="7" fillId="10" borderId="15" xfId="0" applyFont="1" applyFill="1" applyBorder="1" applyAlignment="1" applyProtection="1">
      <alignment horizontal="center" vertical="center"/>
      <protection locked="0"/>
    </xf>
    <xf numFmtId="0" fontId="3" fillId="10" borderId="16" xfId="0" applyFont="1" applyFill="1" applyBorder="1" applyProtection="1">
      <protection locked="0"/>
    </xf>
    <xf numFmtId="0" fontId="3" fillId="10" borderId="17" xfId="0" applyFont="1" applyFill="1" applyBorder="1" applyProtection="1">
      <protection locked="0"/>
    </xf>
    <xf numFmtId="0" fontId="15" fillId="9" borderId="34" xfId="0" applyFont="1" applyFill="1" applyBorder="1" applyAlignment="1">
      <alignment horizontal="center" vertical="top" wrapText="1"/>
    </xf>
    <xf numFmtId="0" fontId="3" fillId="10" borderId="0" xfId="0" applyFont="1" applyFill="1" applyBorder="1"/>
    <xf numFmtId="0" fontId="3" fillId="10" borderId="35" xfId="0" applyFont="1" applyFill="1" applyBorder="1"/>
    <xf numFmtId="0" fontId="51" fillId="9" borderId="0" xfId="0" applyFont="1" applyFill="1" applyBorder="1" applyAlignment="1" applyProtection="1">
      <alignment horizontal="left" vertical="center" wrapText="1"/>
    </xf>
    <xf numFmtId="0" fontId="51" fillId="9" borderId="35" xfId="0" applyFont="1" applyFill="1" applyBorder="1" applyAlignment="1" applyProtection="1">
      <alignment horizontal="left" vertical="center" wrapText="1"/>
    </xf>
    <xf numFmtId="0" fontId="15" fillId="9" borderId="0" xfId="0" applyFont="1" applyFill="1" applyBorder="1" applyAlignment="1" applyProtection="1">
      <alignment horizontal="left" vertical="center"/>
    </xf>
    <xf numFmtId="0" fontId="3" fillId="10" borderId="0" xfId="0" applyFont="1" applyFill="1" applyBorder="1" applyProtection="1"/>
    <xf numFmtId="0" fontId="3" fillId="10" borderId="35" xfId="0" applyFont="1" applyFill="1" applyBorder="1" applyProtection="1"/>
    <xf numFmtId="0" fontId="15" fillId="9" borderId="34" xfId="0" applyFont="1" applyFill="1" applyBorder="1" applyAlignment="1">
      <alignment horizontal="left"/>
    </xf>
    <xf numFmtId="0" fontId="7" fillId="10" borderId="15" xfId="0" applyFont="1" applyFill="1" applyBorder="1" applyAlignment="1" applyProtection="1">
      <alignment horizontal="center" vertical="center" wrapText="1"/>
      <protection locked="0"/>
    </xf>
    <xf numFmtId="0" fontId="56" fillId="4" borderId="2" xfId="0" applyFont="1" applyFill="1" applyBorder="1" applyAlignment="1" applyProtection="1">
      <alignment horizontal="center" vertical="center"/>
      <protection locked="0"/>
    </xf>
    <xf numFmtId="0" fontId="56" fillId="4" borderId="1"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xf numFmtId="0" fontId="56" fillId="4" borderId="2" xfId="0" applyFont="1" applyFill="1" applyBorder="1" applyAlignment="1" applyProtection="1">
      <alignment horizontal="left" vertical="center" wrapText="1"/>
      <protection locked="0"/>
    </xf>
    <xf numFmtId="0" fontId="56" fillId="4" borderId="3" xfId="0" applyFont="1" applyFill="1" applyBorder="1" applyAlignment="1" applyProtection="1">
      <alignment horizontal="left" vertical="center" wrapText="1"/>
      <protection locked="0"/>
    </xf>
    <xf numFmtId="0" fontId="25" fillId="3" borderId="20" xfId="0" applyFont="1" applyFill="1" applyBorder="1" applyAlignment="1" applyProtection="1">
      <alignment horizontal="center" vertical="center" wrapText="1"/>
      <protection locked="0"/>
    </xf>
    <xf numFmtId="0" fontId="0" fillId="7" borderId="7" xfId="0" applyFont="1" applyFill="1" applyBorder="1" applyAlignment="1" applyProtection="1">
      <alignment horizontal="center"/>
      <protection locked="0"/>
    </xf>
    <xf numFmtId="0" fontId="3" fillId="8" borderId="8" xfId="0" applyFont="1" applyFill="1" applyBorder="1" applyProtection="1">
      <protection locked="0"/>
    </xf>
    <xf numFmtId="0" fontId="3" fillId="8" borderId="9" xfId="0" applyFont="1" applyFill="1" applyBorder="1" applyProtection="1">
      <protection locked="0"/>
    </xf>
    <xf numFmtId="0" fontId="25" fillId="3" borderId="7" xfId="0" applyFont="1" applyFill="1" applyBorder="1" applyAlignment="1" applyProtection="1">
      <alignment horizontal="center" vertical="center"/>
      <protection locked="0"/>
    </xf>
    <xf numFmtId="0" fontId="3" fillId="0" borderId="8" xfId="0" applyFont="1" applyBorder="1" applyProtection="1">
      <protection locked="0"/>
    </xf>
    <xf numFmtId="0" fontId="3" fillId="0" borderId="9" xfId="0" applyFont="1" applyBorder="1" applyProtection="1">
      <protection locked="0"/>
    </xf>
    <xf numFmtId="0" fontId="0" fillId="9" borderId="29" xfId="0" applyFont="1" applyFill="1" applyBorder="1" applyAlignment="1" applyProtection="1">
      <alignment horizontal="center"/>
      <protection locked="0"/>
    </xf>
    <xf numFmtId="0" fontId="0" fillId="9" borderId="24" xfId="0" applyFont="1" applyFill="1" applyBorder="1" applyAlignment="1" applyProtection="1">
      <alignment horizontal="center"/>
      <protection locked="0"/>
    </xf>
    <xf numFmtId="0" fontId="0" fillId="9" borderId="25" xfId="0" applyFont="1" applyFill="1" applyBorder="1" applyAlignment="1" applyProtection="1">
      <alignment horizontal="center"/>
      <protection locked="0"/>
    </xf>
    <xf numFmtId="0" fontId="0" fillId="7" borderId="4" xfId="0" applyFont="1" applyFill="1" applyBorder="1" applyAlignment="1" applyProtection="1">
      <alignment horizontal="left" vertical="center"/>
      <protection locked="0"/>
    </xf>
    <xf numFmtId="0" fontId="0" fillId="7" borderId="20" xfId="0" applyFont="1" applyFill="1" applyBorder="1" applyAlignment="1" applyProtection="1">
      <alignment horizontal="center"/>
      <protection locked="0"/>
    </xf>
    <xf numFmtId="0" fontId="0" fillId="7" borderId="22" xfId="0" applyFont="1" applyFill="1" applyBorder="1" applyAlignment="1" applyProtection="1">
      <alignment horizontal="center"/>
      <protection locked="0"/>
    </xf>
    <xf numFmtId="0" fontId="5" fillId="7" borderId="20" xfId="0" applyFont="1" applyFill="1" applyBorder="1" applyAlignment="1">
      <alignment horizontal="left" vertical="center" wrapText="1"/>
    </xf>
    <xf numFmtId="0" fontId="5" fillId="7" borderId="22" xfId="0" applyFont="1" applyFill="1" applyBorder="1" applyAlignment="1">
      <alignment horizontal="left" vertical="center" wrapText="1"/>
    </xf>
    <xf numFmtId="0" fontId="25" fillId="3" borderId="23" xfId="0" applyFont="1" applyFill="1" applyBorder="1" applyAlignment="1" applyProtection="1">
      <alignment horizontal="center" vertical="center" wrapText="1"/>
      <protection locked="0"/>
    </xf>
    <xf numFmtId="0" fontId="1" fillId="7" borderId="19" xfId="0" applyFont="1" applyFill="1" applyBorder="1" applyAlignment="1">
      <alignment horizontal="left" vertical="center" wrapText="1"/>
    </xf>
    <xf numFmtId="0" fontId="76" fillId="14" borderId="19" xfId="0" applyFont="1" applyFill="1" applyBorder="1" applyAlignment="1" applyProtection="1">
      <alignment horizontal="center"/>
      <protection locked="0"/>
    </xf>
    <xf numFmtId="0" fontId="76" fillId="14" borderId="20" xfId="0" applyFont="1" applyFill="1" applyBorder="1" applyAlignment="1" applyProtection="1">
      <alignment horizontal="center"/>
      <protection locked="0"/>
    </xf>
    <xf numFmtId="0" fontId="76" fillId="14" borderId="21" xfId="0" applyFont="1" applyFill="1" applyBorder="1" applyAlignment="1" applyProtection="1">
      <alignment horizontal="center"/>
      <protection locked="0"/>
    </xf>
    <xf numFmtId="0" fontId="25" fillId="3" borderId="1" xfId="0" applyFont="1" applyFill="1" applyBorder="1" applyAlignment="1" applyProtection="1">
      <alignment horizontal="center" vertical="center" wrapText="1"/>
      <protection locked="0"/>
    </xf>
    <xf numFmtId="0" fontId="18" fillId="4" borderId="8" xfId="0" applyFont="1" applyFill="1" applyBorder="1" applyAlignment="1" applyProtection="1">
      <alignment horizontal="left"/>
      <protection locked="0"/>
    </xf>
    <xf numFmtId="0" fontId="18" fillId="4" borderId="0" xfId="0" applyFont="1" applyFill="1" applyBorder="1" applyAlignment="1" applyProtection="1">
      <alignment horizontal="left"/>
      <protection locked="0"/>
    </xf>
    <xf numFmtId="0" fontId="3" fillId="0" borderId="0" xfId="0" applyFont="1" applyBorder="1" applyProtection="1">
      <protection locked="0"/>
    </xf>
    <xf numFmtId="0" fontId="18" fillId="4" borderId="5" xfId="0" applyFont="1" applyFill="1" applyBorder="1" applyAlignment="1" applyProtection="1">
      <alignment horizontal="left"/>
      <protection locked="0"/>
    </xf>
    <xf numFmtId="0" fontId="18" fillId="4" borderId="0" xfId="0" applyFont="1" applyFill="1" applyBorder="1" applyAlignment="1" applyProtection="1">
      <alignment horizontal="center"/>
      <protection locked="0"/>
    </xf>
    <xf numFmtId="0" fontId="7" fillId="3" borderId="1" xfId="0" applyFont="1" applyFill="1" applyBorder="1" applyAlignment="1" applyProtection="1">
      <alignment horizontal="left"/>
      <protection locked="0"/>
    </xf>
    <xf numFmtId="0" fontId="60" fillId="4" borderId="1" xfId="0" applyFont="1" applyFill="1" applyBorder="1" applyAlignment="1">
      <alignment horizontal="center"/>
    </xf>
    <xf numFmtId="0" fontId="3" fillId="0" borderId="2" xfId="0" applyFont="1" applyBorder="1"/>
    <xf numFmtId="0" fontId="3" fillId="0" borderId="3" xfId="0" applyFont="1" applyBorder="1"/>
    <xf numFmtId="0" fontId="1" fillId="4" borderId="1" xfId="0" applyFont="1" applyFill="1" applyBorder="1" applyAlignment="1">
      <alignment horizontal="center"/>
    </xf>
    <xf numFmtId="0" fontId="5" fillId="4" borderId="1"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Font="1" applyAlignment="1"/>
    <xf numFmtId="0" fontId="1" fillId="0" borderId="1" xfId="0" applyFont="1" applyBorder="1" applyAlignment="1">
      <alignment horizontal="center"/>
    </xf>
    <xf numFmtId="0" fontId="32" fillId="4" borderId="1" xfId="0" applyFont="1" applyFill="1" applyBorder="1" applyAlignment="1" applyProtection="1">
      <alignment horizontal="center" vertical="center" wrapText="1"/>
      <protection locked="0"/>
    </xf>
    <xf numFmtId="0" fontId="32" fillId="4" borderId="2"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0" fontId="56" fillId="4" borderId="1" xfId="0" applyFont="1" applyFill="1" applyBorder="1" applyAlignment="1" applyProtection="1">
      <alignment horizontal="center" vertical="center" wrapText="1"/>
      <protection locked="0"/>
    </xf>
    <xf numFmtId="0" fontId="56" fillId="4" borderId="2" xfId="0" applyFont="1" applyFill="1" applyBorder="1" applyAlignment="1" applyProtection="1">
      <alignment horizontal="center" vertical="center" wrapText="1"/>
      <protection locked="0"/>
    </xf>
    <xf numFmtId="0" fontId="56" fillId="4" borderId="3"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xf>
    <xf numFmtId="0" fontId="25" fillId="3" borderId="1" xfId="0" applyFont="1" applyFill="1" applyBorder="1" applyAlignment="1" applyProtection="1">
      <alignment horizontal="center"/>
      <protection locked="0"/>
    </xf>
    <xf numFmtId="0" fontId="18" fillId="4" borderId="1" xfId="0" applyFont="1" applyFill="1" applyBorder="1" applyAlignment="1" applyProtection="1">
      <alignment horizontal="left"/>
      <protection locked="0"/>
    </xf>
    <xf numFmtId="0" fontId="5" fillId="4" borderId="4" xfId="0" applyFont="1" applyFill="1" applyBorder="1" applyAlignment="1" applyProtection="1">
      <alignment horizontal="center" vertical="center" wrapText="1"/>
      <protection locked="0"/>
    </xf>
    <xf numFmtId="0" fontId="3" fillId="0" borderId="7" xfId="0" applyFont="1" applyBorder="1" applyProtection="1">
      <protection locked="0"/>
    </xf>
    <xf numFmtId="0" fontId="5" fillId="4" borderId="1" xfId="0" applyFont="1" applyFill="1" applyBorder="1" applyAlignment="1" applyProtection="1">
      <alignment horizontal="center" vertical="center" wrapText="1"/>
      <protection locked="0"/>
    </xf>
    <xf numFmtId="0" fontId="1" fillId="0" borderId="0" xfId="0" applyFont="1" applyAlignment="1">
      <alignment horizontal="center" wrapText="1"/>
    </xf>
    <xf numFmtId="9" fontId="78" fillId="16" borderId="19" xfId="0" applyNumberFormat="1" applyFont="1" applyFill="1" applyBorder="1" applyAlignment="1">
      <alignment horizontal="center" vertical="center"/>
    </xf>
    <xf numFmtId="0" fontId="78" fillId="16" borderId="21" xfId="0" applyFont="1" applyFill="1" applyBorder="1" applyAlignment="1">
      <alignment horizontal="center" vertical="center"/>
    </xf>
    <xf numFmtId="0" fontId="0" fillId="7" borderId="41" xfId="0" applyFont="1" applyFill="1" applyBorder="1" applyAlignment="1" applyProtection="1">
      <alignment horizontal="center"/>
      <protection locked="0"/>
    </xf>
    <xf numFmtId="0" fontId="0" fillId="7" borderId="2" xfId="0" applyFont="1" applyFill="1" applyBorder="1" applyAlignment="1" applyProtection="1">
      <alignment horizontal="center"/>
      <protection locked="0"/>
    </xf>
    <xf numFmtId="0" fontId="0" fillId="7" borderId="3" xfId="0" applyFont="1" applyFill="1" applyBorder="1" applyAlignment="1" applyProtection="1">
      <alignment horizontal="center"/>
      <protection locked="0"/>
    </xf>
    <xf numFmtId="0" fontId="15" fillId="0" borderId="7" xfId="0" applyFont="1" applyBorder="1" applyAlignment="1">
      <alignment horizontal="center" vertical="top" wrapText="1"/>
    </xf>
    <xf numFmtId="0" fontId="3" fillId="0" borderId="8" xfId="0" applyFont="1" applyBorder="1"/>
    <xf numFmtId="0" fontId="0" fillId="7" borderId="1" xfId="0" applyFont="1" applyFill="1" applyBorder="1" applyAlignment="1" applyProtection="1">
      <alignment horizontal="center"/>
      <protection locked="0"/>
    </xf>
    <xf numFmtId="0" fontId="61" fillId="8" borderId="21" xfId="0" applyFont="1" applyFill="1" applyBorder="1"/>
    <xf numFmtId="0" fontId="0" fillId="7" borderId="19" xfId="0" applyFont="1" applyFill="1" applyBorder="1" applyAlignment="1" applyProtection="1">
      <alignment horizontal="center"/>
      <protection locked="0"/>
    </xf>
    <xf numFmtId="0" fontId="5" fillId="4" borderId="1" xfId="0" applyFont="1" applyFill="1" applyBorder="1" applyAlignment="1">
      <alignment horizontal="center"/>
    </xf>
    <xf numFmtId="0" fontId="1" fillId="0" borderId="0" xfId="0" applyFont="1" applyAlignment="1">
      <alignment horizontal="center" vertical="center" wrapText="1"/>
    </xf>
    <xf numFmtId="0" fontId="3" fillId="0" borderId="11" xfId="0" applyFont="1" applyBorder="1"/>
    <xf numFmtId="0" fontId="8" fillId="4" borderId="1" xfId="0" applyFont="1" applyFill="1" applyBorder="1" applyAlignment="1" applyProtection="1">
      <alignment horizontal="left"/>
      <protection locked="0"/>
    </xf>
    <xf numFmtId="0" fontId="33" fillId="3" borderId="1" xfId="0" applyFont="1" applyFill="1" applyBorder="1" applyAlignment="1" applyProtection="1">
      <alignment horizontal="center" vertical="center"/>
      <protection locked="0"/>
    </xf>
    <xf numFmtId="0" fontId="1" fillId="2" borderId="1" xfId="0" applyFont="1" applyFill="1" applyBorder="1" applyAlignment="1">
      <alignment horizontal="center"/>
    </xf>
    <xf numFmtId="0" fontId="16" fillId="2" borderId="10" xfId="0" applyFont="1" applyFill="1" applyBorder="1" applyAlignment="1" applyProtection="1">
      <alignment horizontal="left" vertical="center"/>
      <protection locked="0"/>
    </xf>
    <xf numFmtId="0" fontId="3" fillId="0" borderId="11" xfId="0" applyFont="1" applyBorder="1" applyProtection="1">
      <protection locked="0"/>
    </xf>
    <xf numFmtId="0" fontId="5" fillId="4" borderId="0" xfId="0" applyFont="1" applyFill="1" applyBorder="1" applyAlignment="1" applyProtection="1">
      <alignment horizontal="left"/>
      <protection locked="0"/>
    </xf>
    <xf numFmtId="0" fontId="5" fillId="3" borderId="1" xfId="0" applyFont="1" applyFill="1" applyBorder="1" applyAlignment="1" applyProtection="1">
      <alignment horizontal="left" vertical="center" wrapText="1"/>
      <protection locked="0"/>
    </xf>
    <xf numFmtId="0" fontId="33" fillId="3" borderId="1" xfId="0" applyFont="1" applyFill="1" applyBorder="1" applyAlignment="1" applyProtection="1">
      <alignment horizontal="center" vertical="center" wrapText="1"/>
      <protection locked="0"/>
    </xf>
    <xf numFmtId="0" fontId="18" fillId="4" borderId="2" xfId="0" applyFont="1" applyFill="1" applyBorder="1" applyAlignment="1" applyProtection="1">
      <alignment horizontal="left"/>
      <protection locked="0"/>
    </xf>
    <xf numFmtId="0" fontId="5" fillId="0" borderId="1" xfId="0" applyFont="1" applyBorder="1" applyAlignment="1">
      <alignment horizontal="center" vertical="center"/>
    </xf>
    <xf numFmtId="0" fontId="12" fillId="2" borderId="4" xfId="0" applyFont="1" applyFill="1" applyBorder="1" applyAlignment="1" applyProtection="1">
      <alignment horizontal="left" vertical="center"/>
      <protection locked="0"/>
    </xf>
    <xf numFmtId="0" fontId="5" fillId="0" borderId="1" xfId="0" applyFont="1" applyBorder="1" applyAlignment="1">
      <alignment horizontal="center"/>
    </xf>
    <xf numFmtId="0" fontId="11" fillId="4" borderId="7" xfId="0" applyFont="1" applyFill="1" applyBorder="1" applyAlignment="1">
      <alignment horizontal="left" vertical="top" wrapText="1"/>
    </xf>
    <xf numFmtId="0" fontId="11" fillId="4" borderId="8" xfId="0" applyFont="1" applyFill="1" applyBorder="1" applyAlignment="1">
      <alignment horizontal="left" vertical="top" wrapText="1"/>
    </xf>
    <xf numFmtId="0" fontId="11" fillId="4" borderId="9" xfId="0" applyFont="1" applyFill="1" applyBorder="1" applyAlignment="1">
      <alignment horizontal="left" vertical="top" wrapText="1"/>
    </xf>
    <xf numFmtId="0" fontId="1" fillId="0" borderId="4" xfId="0" applyFont="1" applyBorder="1" applyAlignment="1" applyProtection="1">
      <alignment horizontal="center"/>
      <protection locked="0"/>
    </xf>
    <xf numFmtId="0" fontId="1" fillId="0" borderId="7" xfId="0" applyFont="1" applyBorder="1" applyAlignment="1" applyProtection="1">
      <alignment horizontal="center"/>
      <protection locked="0"/>
    </xf>
    <xf numFmtId="1" fontId="7" fillId="3" borderId="1" xfId="0" applyNumberFormat="1" applyFont="1" applyFill="1" applyBorder="1" applyAlignment="1" applyProtection="1">
      <alignment horizontal="center"/>
      <protection locked="0"/>
    </xf>
    <xf numFmtId="0" fontId="15" fillId="4" borderId="0" xfId="0" applyFont="1" applyFill="1" applyBorder="1" applyAlignment="1" applyProtection="1">
      <alignment horizontal="left" vertical="center"/>
      <protection locked="0"/>
    </xf>
    <xf numFmtId="0" fontId="3" fillId="0" borderId="0" xfId="0" applyFont="1" applyBorder="1" applyAlignment="1" applyProtection="1">
      <alignment vertical="center"/>
      <protection locked="0"/>
    </xf>
    <xf numFmtId="0" fontId="8" fillId="0" borderId="0" xfId="0" applyFont="1" applyAlignment="1" applyProtection="1">
      <alignment horizontal="left"/>
      <protection locked="0"/>
    </xf>
    <xf numFmtId="0" fontId="0" fillId="0" borderId="0" xfId="0" applyFont="1" applyAlignment="1" applyProtection="1">
      <protection locked="0"/>
    </xf>
    <xf numFmtId="0" fontId="5" fillId="4" borderId="1"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center"/>
      <protection locked="0"/>
    </xf>
    <xf numFmtId="0" fontId="31" fillId="3" borderId="4" xfId="0" applyFont="1" applyFill="1" applyBorder="1" applyAlignment="1" applyProtection="1">
      <alignment horizontal="center" vertical="center"/>
      <protection locked="0"/>
    </xf>
    <xf numFmtId="0" fontId="2" fillId="4" borderId="0" xfId="0" applyFont="1" applyFill="1" applyBorder="1" applyAlignment="1" applyProtection="1">
      <alignment horizontal="left" vertical="center"/>
      <protection locked="0"/>
    </xf>
    <xf numFmtId="1" fontId="7" fillId="3" borderId="1" xfId="0" applyNumberFormat="1" applyFont="1" applyFill="1" applyBorder="1" applyAlignment="1" applyProtection="1">
      <alignment horizontal="center" vertical="center"/>
      <protection locked="0"/>
    </xf>
    <xf numFmtId="0" fontId="7" fillId="3" borderId="19" xfId="0" applyFont="1" applyFill="1" applyBorder="1" applyAlignment="1" applyProtection="1">
      <alignment horizontal="center"/>
      <protection locked="0"/>
    </xf>
    <xf numFmtId="0" fontId="3" fillId="0" borderId="21" xfId="0" applyFont="1" applyBorder="1" applyProtection="1">
      <protection locked="0"/>
    </xf>
    <xf numFmtId="0" fontId="30" fillId="4" borderId="0" xfId="0" applyFont="1" applyFill="1" applyBorder="1" applyAlignment="1" applyProtection="1">
      <alignment horizontal="center"/>
      <protection locked="0"/>
    </xf>
    <xf numFmtId="0" fontId="28" fillId="2" borderId="4" xfId="0" applyFont="1" applyFill="1" applyBorder="1" applyAlignment="1" applyProtection="1">
      <alignment horizontal="center" vertical="center"/>
      <protection locked="0"/>
    </xf>
    <xf numFmtId="0" fontId="7" fillId="3" borderId="1" xfId="0" applyFont="1" applyFill="1" applyBorder="1" applyAlignment="1" applyProtection="1">
      <alignment horizontal="center"/>
      <protection locked="0"/>
    </xf>
    <xf numFmtId="0" fontId="18" fillId="0" borderId="4" xfId="0" applyFont="1" applyBorder="1" applyAlignment="1" applyProtection="1">
      <alignment horizontal="center"/>
      <protection locked="0"/>
    </xf>
    <xf numFmtId="0" fontId="7" fillId="5" borderId="1" xfId="0" applyFont="1" applyFill="1" applyBorder="1" applyAlignment="1" applyProtection="1">
      <alignment horizontal="center"/>
      <protection locked="0"/>
    </xf>
    <xf numFmtId="1" fontId="0" fillId="0" borderId="12" xfId="0" applyNumberFormat="1" applyFont="1" applyBorder="1" applyAlignment="1" applyProtection="1">
      <alignment horizontal="center" vertical="center" shrinkToFit="1"/>
      <protection locked="0"/>
    </xf>
    <xf numFmtId="0" fontId="3" fillId="0" borderId="14" xfId="0" applyFont="1" applyBorder="1" applyProtection="1">
      <protection locked="0"/>
    </xf>
    <xf numFmtId="0" fontId="22" fillId="0" borderId="0" xfId="0" applyFont="1" applyAlignment="1" applyProtection="1">
      <alignment horizontal="center"/>
      <protection locked="0"/>
    </xf>
    <xf numFmtId="0" fontId="22" fillId="0" borderId="5" xfId="0" applyFont="1" applyBorder="1" applyAlignment="1" applyProtection="1">
      <alignment horizontal="center"/>
      <protection locked="0"/>
    </xf>
    <xf numFmtId="0" fontId="25" fillId="0" borderId="1" xfId="0" applyFont="1" applyBorder="1" applyAlignment="1" applyProtection="1">
      <alignment horizontal="center" vertical="top"/>
      <protection locked="0"/>
    </xf>
    <xf numFmtId="0" fontId="18" fillId="4" borderId="0" xfId="0" applyFont="1" applyFill="1" applyBorder="1" applyAlignment="1" applyProtection="1">
      <alignment horizontal="left" vertical="center"/>
      <protection locked="0"/>
    </xf>
    <xf numFmtId="0" fontId="48" fillId="4" borderId="0" xfId="0" applyFont="1" applyFill="1" applyBorder="1" applyAlignment="1" applyProtection="1">
      <alignment horizontal="left" vertical="center"/>
      <protection locked="0"/>
    </xf>
    <xf numFmtId="0" fontId="1" fillId="4" borderId="0" xfId="0" applyFont="1" applyFill="1" applyBorder="1" applyAlignment="1" applyProtection="1">
      <alignment horizontal="right" vertical="center"/>
      <protection locked="0"/>
    </xf>
    <xf numFmtId="0" fontId="1" fillId="4" borderId="10" xfId="0" applyFont="1" applyFill="1" applyBorder="1" applyAlignment="1" applyProtection="1">
      <alignment horizontal="left" vertical="center"/>
      <protection locked="0"/>
    </xf>
    <xf numFmtId="0" fontId="7" fillId="5" borderId="1" xfId="0" applyFont="1" applyFill="1" applyBorder="1" applyAlignment="1" applyProtection="1">
      <alignment horizontal="center" vertical="top"/>
      <protection locked="0"/>
    </xf>
    <xf numFmtId="0" fontId="8" fillId="0" borderId="10" xfId="0" applyFont="1" applyBorder="1" applyAlignment="1" applyProtection="1">
      <alignment horizontal="left"/>
      <protection locked="0"/>
    </xf>
    <xf numFmtId="0" fontId="8" fillId="0" borderId="7" xfId="0" applyFont="1" applyBorder="1" applyAlignment="1" applyProtection="1">
      <alignment horizontal="left"/>
      <protection locked="0"/>
    </xf>
    <xf numFmtId="0" fontId="19" fillId="0" borderId="5" xfId="0" applyFont="1" applyBorder="1" applyAlignment="1" applyProtection="1">
      <alignment horizontal="left" vertical="top"/>
      <protection locked="0"/>
    </xf>
    <xf numFmtId="0" fontId="1" fillId="0" borderId="1" xfId="0" applyFont="1" applyBorder="1" applyAlignment="1">
      <alignment horizontal="left" vertical="center"/>
    </xf>
    <xf numFmtId="0" fontId="1" fillId="3" borderId="1" xfId="0" applyFont="1" applyFill="1" applyBorder="1" applyAlignment="1" applyProtection="1">
      <alignment horizontal="right" vertical="center"/>
      <protection locked="0"/>
    </xf>
    <xf numFmtId="0" fontId="5" fillId="4" borderId="2" xfId="0" applyFont="1" applyFill="1" applyBorder="1" applyAlignment="1">
      <alignment horizontal="left" vertical="center"/>
    </xf>
    <xf numFmtId="1" fontId="64" fillId="0" borderId="1" xfId="0" applyNumberFormat="1" applyFont="1" applyBorder="1" applyAlignment="1">
      <alignment horizontal="right" vertical="center"/>
    </xf>
    <xf numFmtId="1" fontId="65" fillId="0" borderId="2" xfId="0" applyNumberFormat="1" applyFont="1" applyBorder="1"/>
    <xf numFmtId="1" fontId="65" fillId="0" borderId="3" xfId="0" applyNumberFormat="1" applyFont="1" applyBorder="1"/>
    <xf numFmtId="0" fontId="1"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7" fillId="0" borderId="2" xfId="0" applyFont="1" applyBorder="1" applyAlignment="1">
      <alignment wrapText="1"/>
    </xf>
    <xf numFmtId="0" fontId="5" fillId="4" borderId="1" xfId="0" applyFont="1" applyFill="1" applyBorder="1" applyAlignment="1">
      <alignment horizontal="left" vertical="center"/>
    </xf>
    <xf numFmtId="0" fontId="1" fillId="4" borderId="1" xfId="0" applyFont="1" applyFill="1" applyBorder="1" applyAlignment="1">
      <alignment horizontal="right" vertical="center"/>
    </xf>
    <xf numFmtId="0" fontId="1" fillId="0" borderId="1" xfId="0" applyFont="1" applyBorder="1" applyAlignment="1">
      <alignment horizontal="right"/>
    </xf>
    <xf numFmtId="0" fontId="14" fillId="2" borderId="1" xfId="0" applyFont="1" applyFill="1" applyBorder="1" applyAlignment="1">
      <alignment horizontal="center" vertical="top"/>
    </xf>
    <xf numFmtId="0" fontId="15" fillId="4" borderId="7" xfId="0" applyFont="1" applyFill="1" applyBorder="1" applyAlignment="1">
      <alignment horizontal="right" vertical="center" wrapText="1"/>
    </xf>
    <xf numFmtId="0" fontId="3" fillId="0" borderId="9" xfId="0" applyFont="1" applyBorder="1"/>
    <xf numFmtId="0" fontId="5" fillId="0" borderId="1" xfId="0" applyFont="1" applyBorder="1" applyAlignment="1">
      <alignment horizontal="left" vertical="center"/>
    </xf>
    <xf numFmtId="0" fontId="5" fillId="4" borderId="1" xfId="0" applyFont="1" applyFill="1" applyBorder="1" applyAlignment="1">
      <alignment horizontal="right" vertical="center"/>
    </xf>
    <xf numFmtId="0" fontId="15" fillId="0" borderId="7" xfId="0" applyFont="1" applyBorder="1" applyAlignment="1">
      <alignment horizontal="left" wrapText="1"/>
    </xf>
    <xf numFmtId="0" fontId="18" fillId="3" borderId="7" xfId="0" applyFont="1" applyFill="1" applyBorder="1" applyAlignment="1" applyProtection="1">
      <alignment horizontal="right" vertical="center" wrapText="1"/>
      <protection locked="0"/>
    </xf>
    <xf numFmtId="0" fontId="16" fillId="2" borderId="1" xfId="0" applyFont="1" applyFill="1" applyBorder="1" applyAlignment="1">
      <alignment horizontal="left"/>
    </xf>
    <xf numFmtId="0" fontId="1" fillId="3" borderId="1" xfId="0" applyFont="1" applyFill="1" applyBorder="1" applyAlignment="1" applyProtection="1">
      <alignment horizontal="right" vertical="center" wrapText="1"/>
      <protection locked="0"/>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 fillId="0" borderId="1" xfId="0" applyFont="1" applyBorder="1" applyAlignment="1">
      <alignment horizontal="center" vertical="center"/>
    </xf>
    <xf numFmtId="0" fontId="18" fillId="0" borderId="7" xfId="0" applyFont="1" applyBorder="1" applyAlignment="1">
      <alignment horizontal="center" vertical="top" wrapText="1"/>
    </xf>
    <xf numFmtId="0" fontId="18" fillId="0" borderId="7" xfId="0" applyFont="1" applyBorder="1" applyAlignment="1">
      <alignment horizontal="left" wrapText="1"/>
    </xf>
    <xf numFmtId="0" fontId="18" fillId="0" borderId="7" xfId="0" applyFont="1" applyBorder="1" applyAlignment="1">
      <alignment horizontal="left" vertical="center" wrapText="1"/>
    </xf>
    <xf numFmtId="0" fontId="16" fillId="2" borderId="1" xfId="0" applyFont="1" applyFill="1" applyBorder="1" applyAlignment="1">
      <alignment horizontal="center" vertical="top" wrapText="1"/>
    </xf>
    <xf numFmtId="16" fontId="5" fillId="4" borderId="1" xfId="0" applyNumberFormat="1" applyFont="1" applyFill="1" applyBorder="1" applyAlignment="1">
      <alignment horizontal="center" vertical="center" wrapText="1"/>
    </xf>
    <xf numFmtId="0" fontId="1" fillId="4" borderId="1" xfId="0" applyFont="1" applyFill="1" applyBorder="1" applyAlignment="1">
      <alignment horizontal="right" vertical="center" wrapText="1"/>
    </xf>
    <xf numFmtId="0" fontId="1" fillId="4" borderId="4" xfId="0" applyFont="1" applyFill="1" applyBorder="1" applyAlignment="1">
      <alignment horizontal="left" vertical="center" wrapText="1"/>
    </xf>
    <xf numFmtId="0" fontId="3" fillId="0" borderId="5" xfId="0" applyFont="1" applyBorder="1"/>
    <xf numFmtId="0" fontId="3" fillId="0" borderId="6" xfId="0" applyFont="1" applyBorder="1"/>
    <xf numFmtId="0" fontId="5" fillId="4" borderId="1" xfId="0" applyFont="1" applyFill="1" applyBorder="1" applyAlignment="1">
      <alignment horizontal="center" vertical="top" wrapText="1"/>
    </xf>
    <xf numFmtId="0" fontId="15" fillId="4" borderId="1" xfId="0" applyFont="1" applyFill="1" applyBorder="1" applyAlignment="1">
      <alignment horizontal="left" wrapText="1"/>
    </xf>
    <xf numFmtId="0" fontId="15" fillId="4" borderId="1" xfId="0" applyFont="1" applyFill="1" applyBorder="1" applyAlignment="1">
      <alignment horizontal="left" vertical="top" wrapText="1"/>
    </xf>
    <xf numFmtId="0" fontId="1" fillId="3" borderId="2" xfId="0" applyFont="1" applyFill="1" applyBorder="1" applyAlignment="1" applyProtection="1">
      <alignment horizontal="right" vertical="center" wrapText="1"/>
      <protection locked="0"/>
    </xf>
    <xf numFmtId="0" fontId="18" fillId="0" borderId="7" xfId="0" applyFont="1" applyBorder="1" applyAlignment="1">
      <alignment horizontal="center" vertical="center" wrapText="1"/>
    </xf>
    <xf numFmtId="0" fontId="2" fillId="0" borderId="1" xfId="0" applyFont="1" applyBorder="1" applyAlignment="1">
      <alignment horizontal="center"/>
    </xf>
    <xf numFmtId="0" fontId="6" fillId="2" borderId="1" xfId="0" applyFont="1" applyFill="1" applyBorder="1" applyAlignment="1">
      <alignment horizontal="center"/>
    </xf>
    <xf numFmtId="0" fontId="1" fillId="0" borderId="1" xfId="0" applyFont="1" applyBorder="1" applyAlignment="1" applyProtection="1">
      <alignment horizontal="center"/>
      <protection locked="0"/>
    </xf>
    <xf numFmtId="0" fontId="18" fillId="0" borderId="1" xfId="0" applyFont="1" applyBorder="1" applyAlignment="1">
      <alignment horizontal="left" wrapText="1"/>
    </xf>
    <xf numFmtId="0" fontId="16" fillId="2" borderId="1" xfId="0" applyFont="1" applyFill="1" applyBorder="1" applyAlignment="1">
      <alignment horizontal="left" vertical="top" wrapText="1"/>
    </xf>
    <xf numFmtId="0" fontId="4" fillId="2" borderId="4" xfId="0" applyFont="1" applyFill="1" applyBorder="1" applyAlignment="1">
      <alignment horizontal="center" vertical="top"/>
    </xf>
    <xf numFmtId="0" fontId="3" fillId="0" borderId="7" xfId="0" applyFont="1" applyBorder="1"/>
    <xf numFmtId="0" fontId="7" fillId="3" borderId="1" xfId="0" applyFont="1" applyFill="1" applyBorder="1" applyAlignment="1" applyProtection="1">
      <alignment horizontal="center" vertical="center"/>
      <protection locked="0"/>
    </xf>
    <xf numFmtId="0" fontId="8" fillId="0" borderId="1" xfId="0" applyFont="1" applyBorder="1" applyAlignment="1">
      <alignment horizontal="center" vertical="top"/>
    </xf>
    <xf numFmtId="0" fontId="63" fillId="12" borderId="1" xfId="0" applyFont="1" applyFill="1" applyBorder="1" applyAlignment="1">
      <alignment horizontal="right" vertical="center" wrapText="1"/>
    </xf>
    <xf numFmtId="0" fontId="53" fillId="13" borderId="2" xfId="0" applyFont="1" applyFill="1" applyBorder="1"/>
    <xf numFmtId="0" fontId="53" fillId="13" borderId="3" xfId="0" applyFont="1" applyFill="1" applyBorder="1"/>
    <xf numFmtId="0" fontId="2" fillId="0" borderId="0" xfId="0" applyFont="1" applyAlignment="1">
      <alignment horizontal="center"/>
    </xf>
    <xf numFmtId="0" fontId="14" fillId="2" borderId="1" xfId="0" applyFont="1" applyFill="1" applyBorder="1" applyAlignment="1">
      <alignment horizontal="left" vertical="center"/>
    </xf>
    <xf numFmtId="0" fontId="1" fillId="3" borderId="7" xfId="0" applyFont="1" applyFill="1" applyBorder="1" applyAlignment="1" applyProtection="1">
      <alignment horizontal="right" vertical="center"/>
      <protection locked="0"/>
    </xf>
    <xf numFmtId="0" fontId="5" fillId="4" borderId="1" xfId="0" applyFont="1" applyFill="1" applyBorder="1" applyAlignment="1">
      <alignment horizontal="right" vertical="center" wrapText="1"/>
    </xf>
    <xf numFmtId="0" fontId="14" fillId="2" borderId="1" xfId="0" applyFont="1" applyFill="1" applyBorder="1" applyAlignment="1">
      <alignment horizontal="center" vertical="center" wrapText="1"/>
    </xf>
    <xf numFmtId="1" fontId="1" fillId="4" borderId="1" xfId="0" applyNumberFormat="1" applyFont="1" applyFill="1" applyBorder="1" applyAlignment="1">
      <alignment horizontal="right" vertical="center"/>
    </xf>
    <xf numFmtId="0" fontId="3" fillId="0" borderId="2" xfId="0" applyFont="1" applyBorder="1" applyAlignment="1">
      <alignment horizontal="right"/>
    </xf>
    <xf numFmtId="0" fontId="3" fillId="0" borderId="3" xfId="0" applyFont="1" applyBorder="1" applyAlignment="1">
      <alignment horizontal="right"/>
    </xf>
    <xf numFmtId="0" fontId="33" fillId="3" borderId="1" xfId="0" applyFont="1" applyFill="1" applyBorder="1" applyAlignment="1" applyProtection="1">
      <alignment horizontal="right" vertical="center"/>
      <protection locked="0"/>
    </xf>
    <xf numFmtId="2" fontId="1" fillId="4" borderId="1" xfId="0" applyNumberFormat="1" applyFont="1" applyFill="1" applyBorder="1" applyAlignment="1">
      <alignment horizontal="right" vertical="center"/>
    </xf>
    <xf numFmtId="2" fontId="3" fillId="0" borderId="2" xfId="0" applyNumberFormat="1" applyFont="1" applyBorder="1"/>
    <xf numFmtId="2" fontId="3" fillId="0" borderId="3" xfId="0" applyNumberFormat="1" applyFont="1" applyBorder="1"/>
    <xf numFmtId="0" fontId="5" fillId="2" borderId="7" xfId="0" applyFont="1" applyFill="1" applyBorder="1" applyAlignment="1">
      <alignment horizontal="right" vertical="center"/>
    </xf>
    <xf numFmtId="0" fontId="8" fillId="4" borderId="1" xfId="0" applyFont="1" applyFill="1" applyBorder="1" applyAlignment="1">
      <alignment horizontal="left" vertical="center"/>
    </xf>
    <xf numFmtId="0" fontId="1" fillId="2" borderId="1" xfId="0" applyFont="1" applyFill="1" applyBorder="1" applyAlignment="1">
      <alignment horizontal="right" vertical="center"/>
    </xf>
    <xf numFmtId="0" fontId="63" fillId="4" borderId="1" xfId="0" applyFont="1" applyFill="1" applyBorder="1" applyAlignment="1">
      <alignment horizontal="right" vertical="center"/>
    </xf>
    <xf numFmtId="0" fontId="53" fillId="0" borderId="2" xfId="0" applyFont="1" applyBorder="1"/>
    <xf numFmtId="0" fontId="53" fillId="0" borderId="3" xfId="0" applyFont="1" applyBorder="1"/>
    <xf numFmtId="0" fontId="8" fillId="4" borderId="1" xfId="0" applyFont="1" applyFill="1" applyBorder="1" applyAlignment="1">
      <alignment horizontal="center" vertical="center"/>
    </xf>
    <xf numFmtId="0" fontId="39" fillId="4" borderId="1" xfId="0" applyFont="1" applyFill="1" applyBorder="1" applyAlignment="1">
      <alignment horizontal="left" vertical="center" wrapText="1"/>
    </xf>
    <xf numFmtId="0" fontId="4" fillId="2" borderId="0" xfId="0" applyFont="1" applyFill="1" applyBorder="1" applyAlignment="1">
      <alignment horizontal="left"/>
    </xf>
    <xf numFmtId="0" fontId="3" fillId="0" borderId="0" xfId="0" applyFont="1" applyBorder="1"/>
    <xf numFmtId="0" fontId="14" fillId="2" borderId="4" xfId="0" applyFont="1" applyFill="1" applyBorder="1" applyAlignment="1">
      <alignment horizontal="center" vertical="center" wrapText="1"/>
    </xf>
    <xf numFmtId="0" fontId="5" fillId="0" borderId="1" xfId="0" applyFont="1" applyBorder="1" applyAlignment="1">
      <alignment horizontal="right" vertical="center"/>
    </xf>
    <xf numFmtId="0" fontId="1" fillId="0" borderId="1" xfId="0" applyFont="1" applyBorder="1" applyAlignment="1">
      <alignment horizontal="right" vertical="center"/>
    </xf>
    <xf numFmtId="0" fontId="10" fillId="0" borderId="0" xfId="0" applyFont="1" applyAlignment="1" applyProtection="1">
      <alignment horizontal="center"/>
      <protection locked="0"/>
    </xf>
    <xf numFmtId="0" fontId="9" fillId="0" borderId="0" xfId="0" applyFont="1" applyAlignment="1" applyProtection="1">
      <alignment horizontal="center"/>
      <protection locked="0"/>
    </xf>
    <xf numFmtId="0" fontId="19" fillId="0" borderId="4" xfId="0" applyFont="1" applyBorder="1" applyAlignment="1" applyProtection="1">
      <alignment horizontal="left"/>
      <protection locked="0"/>
    </xf>
    <xf numFmtId="0" fontId="19" fillId="0" borderId="10" xfId="0" applyFont="1" applyBorder="1" applyAlignment="1" applyProtection="1">
      <alignment horizontal="left" vertical="top"/>
      <protection locked="0"/>
    </xf>
    <xf numFmtId="0" fontId="0" fillId="0" borderId="1" xfId="0" applyFont="1" applyBorder="1" applyAlignment="1" applyProtection="1">
      <alignment horizontal="center"/>
      <protection locked="0"/>
    </xf>
    <xf numFmtId="0" fontId="18" fillId="0" borderId="10" xfId="0" applyFont="1" applyBorder="1" applyAlignment="1" applyProtection="1">
      <alignment horizontal="left" vertical="center"/>
      <protection locked="0"/>
    </xf>
    <xf numFmtId="0" fontId="17" fillId="2" borderId="8" xfId="0" applyFont="1" applyFill="1" applyBorder="1" applyAlignment="1" applyProtection="1">
      <alignment horizontal="center" vertical="center"/>
      <protection locked="0"/>
    </xf>
    <xf numFmtId="0" fontId="12" fillId="2" borderId="0" xfId="0" applyFont="1" applyFill="1" applyBorder="1" applyAlignment="1" applyProtection="1">
      <alignment horizontal="left"/>
      <protection locked="0"/>
    </xf>
    <xf numFmtId="0" fontId="17" fillId="2" borderId="5" xfId="0" applyFont="1" applyFill="1" applyBorder="1" applyAlignment="1" applyProtection="1">
      <alignment horizontal="center" vertical="center"/>
      <protection locked="0"/>
    </xf>
    <xf numFmtId="0" fontId="11" fillId="0" borderId="0" xfId="0" applyFont="1" applyAlignment="1" applyProtection="1">
      <alignment horizontal="center"/>
      <protection locked="0"/>
    </xf>
    <xf numFmtId="0" fontId="20" fillId="4" borderId="10" xfId="0" applyFont="1" applyFill="1" applyBorder="1" applyAlignment="1" applyProtection="1">
      <alignment horizontal="left" vertical="top" wrapText="1"/>
      <protection locked="0"/>
    </xf>
    <xf numFmtId="0" fontId="3" fillId="0" borderId="10" xfId="0" applyFont="1" applyBorder="1" applyProtection="1">
      <protection locked="0"/>
    </xf>
    <xf numFmtId="1" fontId="21" fillId="0" borderId="10" xfId="0" applyNumberFormat="1" applyFont="1" applyBorder="1" applyAlignment="1" applyProtection="1">
      <alignment horizontal="left" vertical="center" shrinkToFit="1"/>
      <protection locked="0"/>
    </xf>
    <xf numFmtId="0" fontId="1" fillId="4" borderId="2" xfId="0" applyFont="1" applyFill="1" applyBorder="1" applyAlignment="1" applyProtection="1">
      <alignment horizontal="center" vertical="center"/>
      <protection locked="0"/>
    </xf>
    <xf numFmtId="1" fontId="67" fillId="0" borderId="12" xfId="0" applyNumberFormat="1" applyFont="1" applyBorder="1" applyAlignment="1" applyProtection="1">
      <alignment horizontal="center" vertical="center" shrinkToFit="1"/>
      <protection locked="0"/>
    </xf>
    <xf numFmtId="0" fontId="67" fillId="0" borderId="14" xfId="0" applyFont="1" applyBorder="1" applyProtection="1">
      <protection locked="0"/>
    </xf>
    <xf numFmtId="0" fontId="20" fillId="4" borderId="10" xfId="0" applyFont="1" applyFill="1" applyBorder="1" applyAlignment="1" applyProtection="1">
      <alignment horizontal="left" vertical="center"/>
      <protection locked="0"/>
    </xf>
    <xf numFmtId="0" fontId="23" fillId="0" borderId="0" xfId="0" applyFont="1" applyAlignment="1" applyProtection="1">
      <alignment horizontal="center" wrapText="1"/>
      <protection locked="0"/>
    </xf>
    <xf numFmtId="0" fontId="9" fillId="0" borderId="0" xfId="0" applyFont="1" applyAlignment="1" applyProtection="1">
      <alignment horizontal="center" wrapText="1"/>
      <protection locked="0"/>
    </xf>
    <xf numFmtId="0" fontId="16" fillId="2" borderId="4" xfId="0" applyFont="1" applyFill="1" applyBorder="1" applyAlignment="1" applyProtection="1">
      <alignment horizontal="left" vertical="center"/>
      <protection locked="0"/>
    </xf>
    <xf numFmtId="0" fontId="15" fillId="4" borderId="0" xfId="0" applyFont="1" applyFill="1" applyBorder="1" applyAlignment="1" applyProtection="1">
      <alignment horizontal="left"/>
      <protection locked="0"/>
    </xf>
    <xf numFmtId="0" fontId="8" fillId="4" borderId="4" xfId="0" applyFont="1" applyFill="1" applyBorder="1" applyAlignment="1" applyProtection="1">
      <alignment horizontal="left"/>
      <protection locked="0"/>
    </xf>
    <xf numFmtId="0" fontId="8" fillId="6" borderId="4" xfId="0" applyFont="1" applyFill="1" applyBorder="1" applyAlignment="1" applyProtection="1">
      <protection locked="0"/>
    </xf>
    <xf numFmtId="0" fontId="8" fillId="6" borderId="5" xfId="0" applyFont="1" applyFill="1" applyBorder="1" applyAlignment="1" applyProtection="1">
      <protection locked="0"/>
    </xf>
    <xf numFmtId="0" fontId="8" fillId="6" borderId="6" xfId="0" applyFont="1" applyFill="1" applyBorder="1" applyAlignment="1" applyProtection="1">
      <protection locked="0"/>
    </xf>
    <xf numFmtId="0" fontId="8" fillId="6" borderId="7" xfId="0" applyFont="1" applyFill="1" applyBorder="1" applyAlignment="1" applyProtection="1">
      <protection locked="0"/>
    </xf>
    <xf numFmtId="0" fontId="8" fillId="6" borderId="8" xfId="0" applyFont="1" applyFill="1" applyBorder="1" applyAlignment="1" applyProtection="1">
      <protection locked="0"/>
    </xf>
    <xf numFmtId="0" fontId="8" fillId="6" borderId="9" xfId="0" applyFont="1" applyFill="1" applyBorder="1" applyAlignment="1" applyProtection="1">
      <protection locked="0"/>
    </xf>
    <xf numFmtId="0" fontId="18" fillId="4" borderId="4" xfId="0" applyFont="1" applyFill="1" applyBorder="1" applyAlignment="1" applyProtection="1">
      <alignment horizontal="left"/>
      <protection locked="0"/>
    </xf>
    <xf numFmtId="0" fontId="20" fillId="0" borderId="1" xfId="0" applyFont="1" applyBorder="1" applyAlignment="1" applyProtection="1">
      <alignment horizontal="center"/>
      <protection locked="0"/>
    </xf>
    <xf numFmtId="49" fontId="7" fillId="3" borderId="1" xfId="0" applyNumberFormat="1" applyFont="1" applyFill="1" applyBorder="1" applyAlignment="1" applyProtection="1">
      <alignment horizontal="center"/>
      <protection locked="0"/>
    </xf>
    <xf numFmtId="0" fontId="25" fillId="3" borderId="1" xfId="0" applyFont="1" applyFill="1" applyBorder="1" applyAlignment="1" applyProtection="1">
      <alignment horizontal="left" vertical="center"/>
      <protection locked="0"/>
    </xf>
    <xf numFmtId="1" fontId="7" fillId="3" borderId="7" xfId="0" applyNumberFormat="1" applyFont="1" applyFill="1" applyBorder="1" applyAlignment="1" applyProtection="1">
      <alignment horizontal="center"/>
      <protection locked="0"/>
    </xf>
    <xf numFmtId="0" fontId="0" fillId="0" borderId="53" xfId="0" applyFont="1" applyBorder="1" applyAlignment="1" applyProtection="1">
      <alignment horizontal="left" vertical="center"/>
      <protection locked="0"/>
    </xf>
    <xf numFmtId="0" fontId="3" fillId="0" borderId="54" xfId="0" applyFont="1" applyBorder="1" applyProtection="1">
      <protection locked="0"/>
    </xf>
    <xf numFmtId="0" fontId="3" fillId="0" borderId="55" xfId="0" applyFont="1" applyBorder="1" applyProtection="1">
      <protection locked="0"/>
    </xf>
    <xf numFmtId="0" fontId="66" fillId="0" borderId="45" xfId="0" applyFont="1" applyBorder="1" applyAlignment="1" applyProtection="1">
      <alignment horizontal="left" vertical="top" wrapText="1"/>
      <protection locked="0"/>
    </xf>
    <xf numFmtId="0" fontId="3" fillId="0" borderId="46" xfId="0" applyFont="1" applyBorder="1" applyProtection="1">
      <protection locked="0"/>
    </xf>
    <xf numFmtId="0" fontId="3" fillId="0" borderId="47" xfId="0" applyFont="1" applyBorder="1" applyProtection="1">
      <protection locked="0"/>
    </xf>
    <xf numFmtId="0" fontId="3" fillId="0" borderId="48" xfId="0" applyFont="1" applyBorder="1" applyProtection="1">
      <protection locked="0"/>
    </xf>
    <xf numFmtId="0" fontId="0" fillId="0" borderId="0" xfId="0" applyFont="1" applyBorder="1" applyAlignment="1" applyProtection="1">
      <protection locked="0"/>
    </xf>
    <xf numFmtId="0" fontId="3" fillId="0" borderId="49" xfId="0" applyFont="1" applyBorder="1" applyProtection="1">
      <protection locked="0"/>
    </xf>
    <xf numFmtId="0" fontId="3" fillId="0" borderId="50" xfId="0" applyFont="1" applyBorder="1" applyProtection="1">
      <protection locked="0"/>
    </xf>
    <xf numFmtId="0" fontId="3" fillId="0" borderId="51" xfId="0" applyFont="1" applyBorder="1" applyProtection="1">
      <protection locked="0"/>
    </xf>
    <xf numFmtId="0" fontId="3" fillId="0" borderId="52" xfId="0" applyFont="1" applyBorder="1" applyProtection="1">
      <protection locked="0"/>
    </xf>
    <xf numFmtId="0" fontId="15" fillId="4" borderId="0" xfId="0" applyFont="1" applyFill="1" applyBorder="1" applyAlignment="1" applyProtection="1">
      <alignment horizontal="center" vertical="top"/>
      <protection locked="0"/>
    </xf>
    <xf numFmtId="164" fontId="2" fillId="3" borderId="1" xfId="0" applyNumberFormat="1" applyFont="1" applyFill="1" applyBorder="1" applyAlignment="1" applyProtection="1">
      <alignment horizontal="left"/>
      <protection locked="0"/>
    </xf>
    <xf numFmtId="0" fontId="20" fillId="4" borderId="0" xfId="0" applyFont="1" applyFill="1" applyBorder="1" applyAlignment="1" applyProtection="1">
      <alignment horizontal="left"/>
      <protection locked="0"/>
    </xf>
    <xf numFmtId="0" fontId="25" fillId="5" borderId="4" xfId="0" applyFont="1" applyFill="1" applyBorder="1" applyAlignment="1" applyProtection="1">
      <alignment horizontal="left" vertical="top" wrapText="1"/>
      <protection locked="0"/>
    </xf>
    <xf numFmtId="0" fontId="2" fillId="4" borderId="0" xfId="0" applyFont="1" applyFill="1" applyBorder="1" applyAlignment="1" applyProtection="1">
      <alignment horizontal="center" wrapText="1"/>
      <protection locked="0"/>
    </xf>
    <xf numFmtId="0" fontId="3" fillId="0" borderId="0" xfId="0" applyFont="1" applyBorder="1" applyAlignment="1" applyProtection="1">
      <alignment horizontal="center" wrapText="1"/>
      <protection locked="0"/>
    </xf>
    <xf numFmtId="0" fontId="8" fillId="4" borderId="10" xfId="0" applyFont="1" applyFill="1" applyBorder="1" applyAlignment="1">
      <alignment horizontal="left" vertical="center"/>
    </xf>
    <xf numFmtId="0" fontId="1" fillId="4" borderId="0" xfId="0" applyFont="1" applyFill="1" applyBorder="1" applyAlignment="1" applyProtection="1">
      <alignment horizontal="center" vertical="top" wrapText="1"/>
      <protection locked="0"/>
    </xf>
    <xf numFmtId="0" fontId="15" fillId="4" borderId="5"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20" fillId="4" borderId="0" xfId="0" applyFont="1" applyFill="1" applyBorder="1" applyAlignment="1" applyProtection="1">
      <alignment horizontal="left" vertical="center"/>
      <protection locked="0"/>
    </xf>
    <xf numFmtId="0" fontId="31" fillId="5" borderId="1" xfId="0" applyFont="1" applyFill="1" applyBorder="1" applyAlignment="1" applyProtection="1">
      <alignment horizontal="center" vertical="center"/>
      <protection locked="0"/>
    </xf>
    <xf numFmtId="0" fontId="18" fillId="4" borderId="0" xfId="0" applyFont="1" applyFill="1" applyBorder="1" applyAlignment="1" applyProtection="1">
      <alignment horizontal="center" vertical="center"/>
      <protection locked="0"/>
    </xf>
    <xf numFmtId="0" fontId="24" fillId="2" borderId="2" xfId="0" applyFont="1" applyFill="1" applyBorder="1" applyAlignment="1" applyProtection="1">
      <alignment horizontal="center" vertical="center"/>
      <protection locked="0"/>
    </xf>
    <xf numFmtId="0" fontId="15" fillId="4" borderId="5" xfId="0" applyFont="1" applyFill="1" applyBorder="1" applyAlignment="1" applyProtection="1">
      <alignment horizontal="left" vertical="center"/>
      <protection locked="0"/>
    </xf>
    <xf numFmtId="0" fontId="0" fillId="4" borderId="10" xfId="0" applyFont="1" applyFill="1" applyBorder="1" applyAlignment="1" applyProtection="1">
      <alignment horizontal="center"/>
      <protection locked="0"/>
    </xf>
    <xf numFmtId="0" fontId="0" fillId="4" borderId="0" xfId="0" applyFont="1" applyFill="1" applyBorder="1" applyAlignment="1" applyProtection="1">
      <alignment horizontal="center"/>
      <protection locked="0"/>
    </xf>
    <xf numFmtId="0" fontId="24" fillId="2" borderId="1" xfId="0" applyFont="1" applyFill="1" applyBorder="1" applyAlignment="1" applyProtection="1">
      <alignment horizontal="center" vertical="center"/>
      <protection locked="0"/>
    </xf>
    <xf numFmtId="0" fontId="25" fillId="0" borderId="53" xfId="0" applyFont="1" applyBorder="1" applyAlignment="1" applyProtection="1">
      <alignment horizontal="center" vertical="top"/>
      <protection locked="0"/>
    </xf>
    <xf numFmtId="0" fontId="8" fillId="4" borderId="4" xfId="0" applyFont="1" applyFill="1" applyBorder="1" applyAlignment="1" applyProtection="1">
      <alignment horizontal="center" vertical="top"/>
      <protection locked="0"/>
    </xf>
    <xf numFmtId="0" fontId="28" fillId="2" borderId="7" xfId="0" applyFont="1" applyFill="1" applyBorder="1" applyAlignment="1" applyProtection="1">
      <alignment horizontal="center" vertical="center"/>
      <protection locked="0"/>
    </xf>
    <xf numFmtId="1" fontId="7" fillId="3" borderId="1" xfId="0" applyNumberFormat="1" applyFont="1" applyFill="1" applyBorder="1" applyAlignment="1" applyProtection="1">
      <alignment horizontal="left"/>
      <protection locked="0"/>
    </xf>
    <xf numFmtId="0" fontId="1" fillId="3" borderId="2" xfId="0" applyFont="1" applyFill="1" applyBorder="1" applyAlignment="1" applyProtection="1">
      <alignment horizontal="right" vertical="center"/>
      <protection locked="0"/>
    </xf>
    <xf numFmtId="1" fontId="7" fillId="5" borderId="1" xfId="0" applyNumberFormat="1" applyFont="1" applyFill="1" applyBorder="1" applyAlignment="1" applyProtection="1">
      <alignment horizontal="center" vertical="center"/>
      <protection locked="0"/>
    </xf>
    <xf numFmtId="0" fontId="1" fillId="0" borderId="10" xfId="0" applyFont="1" applyBorder="1" applyAlignment="1" applyProtection="1">
      <alignment horizontal="center"/>
      <protection locked="0"/>
    </xf>
    <xf numFmtId="0" fontId="5" fillId="3" borderId="1" xfId="0" applyFont="1" applyFill="1" applyBorder="1" applyAlignment="1" applyProtection="1">
      <alignment horizontal="right" vertical="center"/>
      <protection locked="0"/>
    </xf>
    <xf numFmtId="0" fontId="1" fillId="4" borderId="1" xfId="0" applyFont="1" applyFill="1" applyBorder="1" applyAlignment="1">
      <alignment horizontal="center" vertical="center"/>
    </xf>
    <xf numFmtId="0" fontId="63" fillId="12" borderId="1" xfId="0" applyFont="1" applyFill="1" applyBorder="1" applyAlignment="1" applyProtection="1">
      <alignment horizontal="right" vertical="center" wrapText="1"/>
    </xf>
    <xf numFmtId="0" fontId="53" fillId="13" borderId="2" xfId="0" applyFont="1" applyFill="1" applyBorder="1" applyProtection="1"/>
    <xf numFmtId="0" fontId="53" fillId="13" borderId="3" xfId="0" applyFont="1" applyFill="1" applyBorder="1" applyProtection="1"/>
    <xf numFmtId="164" fontId="7" fillId="17" borderId="1" xfId="0" applyNumberFormat="1" applyFont="1" applyFill="1" applyBorder="1" applyAlignment="1">
      <alignment horizontal="center" vertical="center"/>
    </xf>
    <xf numFmtId="0" fontId="3" fillId="16" borderId="2" xfId="0" applyFont="1" applyFill="1" applyBorder="1"/>
    <xf numFmtId="0" fontId="3" fillId="16" borderId="3" xfId="0" applyFont="1" applyFill="1" applyBorder="1"/>
    <xf numFmtId="14" fontId="7" fillId="17" borderId="1" xfId="0" applyNumberFormat="1" applyFont="1" applyFill="1" applyBorder="1" applyAlignment="1" applyProtection="1">
      <alignment horizontal="center" vertical="center"/>
    </xf>
    <xf numFmtId="0" fontId="3" fillId="16" borderId="2" xfId="0" applyFont="1" applyFill="1" applyBorder="1" applyProtection="1"/>
    <xf numFmtId="0" fontId="3" fillId="16" borderId="3" xfId="0" applyFont="1" applyFill="1" applyBorder="1" applyProtection="1"/>
    <xf numFmtId="0" fontId="5" fillId="0" borderId="8" xfId="0" applyFont="1" applyBorder="1" applyAlignment="1">
      <alignment horizontal="left"/>
    </xf>
    <xf numFmtId="0" fontId="11" fillId="4" borderId="10" xfId="0" applyFont="1" applyFill="1" applyBorder="1" applyAlignment="1" applyProtection="1">
      <alignment horizontal="left" vertical="center" wrapText="1"/>
      <protection locked="0"/>
    </xf>
    <xf numFmtId="0" fontId="34" fillId="4" borderId="0" xfId="0" applyFont="1" applyFill="1" applyBorder="1" applyAlignment="1" applyProtection="1">
      <alignment horizontal="left" vertical="top" wrapText="1"/>
      <protection locked="0"/>
    </xf>
    <xf numFmtId="0" fontId="23"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 fillId="2" borderId="4" xfId="0" applyFont="1" applyFill="1" applyBorder="1" applyAlignment="1">
      <alignment horizontal="right" vertical="center"/>
    </xf>
    <xf numFmtId="0" fontId="14" fillId="2" borderId="7" xfId="0" applyFont="1" applyFill="1" applyBorder="1" applyAlignment="1">
      <alignment horizontal="right" vertical="center"/>
    </xf>
    <xf numFmtId="0" fontId="1" fillId="7" borderId="4" xfId="0" applyFont="1" applyFill="1" applyBorder="1" applyAlignment="1">
      <alignment horizontal="left" vertical="center" wrapText="1"/>
    </xf>
    <xf numFmtId="0" fontId="25" fillId="3" borderId="4" xfId="0" applyFont="1" applyFill="1" applyBorder="1" applyAlignment="1" applyProtection="1">
      <alignment horizontal="center" vertical="center" wrapText="1"/>
      <protection locked="0"/>
    </xf>
    <xf numFmtId="0" fontId="8" fillId="4" borderId="5" xfId="0" applyFont="1" applyFill="1" applyBorder="1" applyAlignment="1">
      <alignment horizontal="left" vertical="top"/>
    </xf>
    <xf numFmtId="0" fontId="51" fillId="7" borderId="1" xfId="0" applyFont="1" applyFill="1" applyBorder="1" applyAlignment="1">
      <alignment horizontal="right"/>
    </xf>
    <xf numFmtId="0" fontId="52" fillId="8" borderId="2" xfId="0" applyFont="1" applyFill="1" applyBorder="1"/>
    <xf numFmtId="0" fontId="52" fillId="8" borderId="3" xfId="0" applyFont="1" applyFill="1" applyBorder="1"/>
    <xf numFmtId="0" fontId="58" fillId="7" borderId="1" xfId="0" applyFont="1" applyFill="1" applyBorder="1" applyAlignment="1">
      <alignment horizontal="center" vertical="center"/>
    </xf>
    <xf numFmtId="0" fontId="56" fillId="8" borderId="2" xfId="0" applyFont="1" applyFill="1" applyBorder="1"/>
    <xf numFmtId="0" fontId="56" fillId="8" borderId="3" xfId="0" applyFont="1" applyFill="1" applyBorder="1"/>
    <xf numFmtId="0" fontId="51" fillId="7" borderId="4" xfId="0" applyFont="1" applyFill="1" applyBorder="1" applyAlignment="1">
      <alignment horizontal="center"/>
    </xf>
    <xf numFmtId="0" fontId="52" fillId="8" borderId="5" xfId="0" applyFont="1" applyFill="1" applyBorder="1"/>
    <xf numFmtId="0" fontId="58" fillId="7" borderId="1" xfId="0" applyFont="1" applyFill="1" applyBorder="1" applyAlignment="1">
      <alignment horizontal="center" vertical="center" wrapText="1"/>
    </xf>
    <xf numFmtId="0" fontId="51" fillId="9" borderId="1" xfId="0" applyFont="1" applyFill="1" applyBorder="1" applyAlignment="1">
      <alignment horizontal="center"/>
    </xf>
    <xf numFmtId="0" fontId="51" fillId="9" borderId="2" xfId="0" applyFont="1" applyFill="1" applyBorder="1" applyAlignment="1">
      <alignment horizontal="center"/>
    </xf>
    <xf numFmtId="0" fontId="51" fillId="9" borderId="3" xfId="0" applyFont="1" applyFill="1" applyBorder="1" applyAlignment="1">
      <alignment horizontal="center"/>
    </xf>
    <xf numFmtId="0" fontId="1" fillId="7" borderId="4" xfId="0" applyFont="1" applyFill="1" applyBorder="1" applyAlignment="1">
      <alignment horizontal="center"/>
    </xf>
    <xf numFmtId="0" fontId="3" fillId="8" borderId="5" xfId="0" applyFont="1" applyFill="1" applyBorder="1"/>
    <xf numFmtId="0" fontId="3" fillId="8" borderId="6" xfId="0" applyFont="1" applyFill="1" applyBorder="1"/>
    <xf numFmtId="0" fontId="3" fillId="8" borderId="10" xfId="0" applyFont="1" applyFill="1" applyBorder="1"/>
    <xf numFmtId="0" fontId="0" fillId="8" borderId="0" xfId="0" applyFont="1" applyFill="1" applyAlignment="1"/>
    <xf numFmtId="0" fontId="3" fillId="8" borderId="11" xfId="0" applyFont="1" applyFill="1" applyBorder="1"/>
    <xf numFmtId="0" fontId="3" fillId="8" borderId="0" xfId="0" applyFont="1" applyFill="1" applyBorder="1"/>
    <xf numFmtId="0" fontId="16" fillId="2" borderId="4"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left"/>
    </xf>
    <xf numFmtId="0" fontId="1" fillId="4" borderId="4" xfId="0" applyFont="1" applyFill="1" applyBorder="1" applyAlignment="1">
      <alignment horizontal="center" vertical="center" wrapText="1"/>
    </xf>
    <xf numFmtId="0" fontId="1" fillId="4" borderId="7" xfId="0" applyFont="1" applyFill="1" applyBorder="1" applyAlignment="1">
      <alignment horizontal="center" vertical="center"/>
    </xf>
    <xf numFmtId="0" fontId="17" fillId="2" borderId="4" xfId="0" applyFont="1" applyFill="1" applyBorder="1" applyAlignment="1">
      <alignment horizontal="center" vertical="center"/>
    </xf>
    <xf numFmtId="49" fontId="5" fillId="4" borderId="1" xfId="0" applyNumberFormat="1" applyFont="1" applyFill="1" applyBorder="1" applyAlignment="1">
      <alignment horizontal="center" vertical="center"/>
    </xf>
    <xf numFmtId="0" fontId="5" fillId="2" borderId="1" xfId="0" applyFont="1" applyFill="1" applyBorder="1" applyAlignment="1">
      <alignment horizontal="right" vertical="center"/>
    </xf>
    <xf numFmtId="0" fontId="36" fillId="2" borderId="1" xfId="0" applyFont="1" applyFill="1" applyBorder="1" applyAlignment="1">
      <alignment horizontal="left" vertical="center"/>
    </xf>
    <xf numFmtId="0" fontId="27" fillId="4" borderId="41" xfId="0" applyFont="1" applyFill="1" applyBorder="1" applyAlignment="1" applyProtection="1">
      <alignment horizontal="left" vertical="center" wrapText="1" shrinkToFit="1"/>
      <protection locked="0"/>
    </xf>
    <xf numFmtId="0" fontId="32" fillId="4" borderId="4" xfId="0" applyFont="1" applyFill="1" applyBorder="1" applyAlignment="1" applyProtection="1">
      <alignment horizontal="center" vertical="center" wrapText="1"/>
      <protection locked="0"/>
    </xf>
    <xf numFmtId="0" fontId="15" fillId="9" borderId="34" xfId="0" applyFont="1" applyFill="1" applyBorder="1" applyAlignment="1">
      <alignment horizontal="center" vertical="center"/>
    </xf>
    <xf numFmtId="0" fontId="15" fillId="9" borderId="34" xfId="0" applyFont="1" applyFill="1" applyBorder="1" applyAlignment="1" applyProtection="1">
      <alignment horizontal="center" vertical="center"/>
      <protection locked="0"/>
    </xf>
    <xf numFmtId="0" fontId="3" fillId="10" borderId="0" xfId="0" applyFont="1" applyFill="1" applyBorder="1" applyProtection="1">
      <protection locked="0"/>
    </xf>
    <xf numFmtId="0" fontId="51" fillId="9" borderId="34" xfId="0" applyFont="1" applyFill="1" applyBorder="1" applyAlignment="1" applyProtection="1">
      <alignment horizontal="center" vertical="center"/>
    </xf>
    <xf numFmtId="0" fontId="15" fillId="9" borderId="0" xfId="0" applyFont="1" applyFill="1" applyBorder="1" applyAlignment="1" applyProtection="1">
      <alignment horizontal="center" vertical="center"/>
    </xf>
    <xf numFmtId="4" fontId="42" fillId="3" borderId="1" xfId="0" applyNumberFormat="1" applyFont="1" applyFill="1" applyBorder="1" applyAlignment="1" applyProtection="1">
      <alignment horizontal="center" shrinkToFit="1"/>
      <protection locked="0"/>
    </xf>
    <xf numFmtId="0" fontId="3" fillId="0" borderId="42" xfId="0" applyFont="1" applyBorder="1" applyProtection="1">
      <protection locked="0"/>
    </xf>
    <xf numFmtId="0" fontId="15" fillId="9" borderId="34" xfId="0" applyFont="1" applyFill="1" applyBorder="1" applyAlignment="1" applyProtection="1">
      <alignment horizontal="center" vertical="center"/>
    </xf>
    <xf numFmtId="0" fontId="15" fillId="10" borderId="15" xfId="0" applyFont="1" applyFill="1" applyBorder="1" applyAlignment="1" applyProtection="1">
      <alignment horizontal="center" vertical="center"/>
      <protection locked="0"/>
    </xf>
    <xf numFmtId="0" fontId="15" fillId="9" borderId="0" xfId="0" applyFont="1" applyFill="1" applyBorder="1" applyAlignment="1">
      <alignment horizontal="left" vertical="center"/>
    </xf>
    <xf numFmtId="0" fontId="32" fillId="11" borderId="15" xfId="0" applyFont="1" applyFill="1" applyBorder="1" applyAlignment="1" applyProtection="1">
      <alignment horizontal="center" vertical="center"/>
      <protection locked="0"/>
    </xf>
    <xf numFmtId="0" fontId="15" fillId="9" borderId="34" xfId="0" applyFont="1" applyFill="1" applyBorder="1" applyAlignment="1">
      <alignment horizontal="left" vertical="center"/>
    </xf>
    <xf numFmtId="0" fontId="1" fillId="9" borderId="34" xfId="0" applyFont="1" applyFill="1" applyBorder="1" applyAlignment="1">
      <alignment horizontal="left" vertical="top"/>
    </xf>
    <xf numFmtId="0" fontId="4" fillId="2" borderId="37" xfId="0" applyFont="1" applyFill="1" applyBorder="1" applyAlignment="1" applyProtection="1">
      <alignment horizontal="center"/>
      <protection locked="0"/>
    </xf>
    <xf numFmtId="0" fontId="3" fillId="0" borderId="38" xfId="0" applyFont="1" applyBorder="1" applyProtection="1">
      <protection locked="0"/>
    </xf>
    <xf numFmtId="0" fontId="4" fillId="4" borderId="39" xfId="0" applyFont="1" applyFill="1" applyBorder="1" applyAlignment="1" applyProtection="1">
      <alignment horizontal="center"/>
      <protection locked="0"/>
    </xf>
    <xf numFmtId="0" fontId="3" fillId="0" borderId="40" xfId="0" applyFont="1" applyBorder="1" applyProtection="1">
      <protection locked="0"/>
    </xf>
    <xf numFmtId="0" fontId="15" fillId="9" borderId="0" xfId="0" applyFont="1" applyFill="1" applyBorder="1" applyAlignment="1" applyProtection="1">
      <alignment horizontal="left" vertical="center" wrapText="1"/>
    </xf>
    <xf numFmtId="0" fontId="15" fillId="9" borderId="35" xfId="0" applyFont="1" applyFill="1" applyBorder="1" applyAlignment="1" applyProtection="1">
      <alignment horizontal="left" vertical="center" wrapText="1"/>
    </xf>
    <xf numFmtId="0" fontId="1" fillId="7" borderId="10" xfId="0" applyFont="1" applyFill="1" applyBorder="1" applyAlignment="1">
      <alignment horizontal="left" vertical="center"/>
    </xf>
    <xf numFmtId="0" fontId="40" fillId="2" borderId="5" xfId="0" applyFont="1" applyFill="1" applyBorder="1" applyAlignment="1">
      <alignment horizontal="center"/>
    </xf>
    <xf numFmtId="0" fontId="40" fillId="2" borderId="8" xfId="0" applyFont="1" applyFill="1" applyBorder="1" applyAlignment="1">
      <alignment horizontal="center"/>
    </xf>
    <xf numFmtId="0" fontId="59" fillId="7" borderId="5" xfId="0" applyFont="1" applyFill="1" applyBorder="1" applyAlignment="1">
      <alignment horizontal="left" vertical="center" wrapText="1"/>
    </xf>
    <xf numFmtId="0" fontId="59" fillId="7" borderId="7" xfId="0" applyFont="1" applyFill="1" applyBorder="1" applyAlignment="1">
      <alignment horizontal="left" vertical="center" wrapText="1"/>
    </xf>
    <xf numFmtId="0" fontId="59" fillId="7" borderId="8" xfId="0" applyFont="1" applyFill="1" applyBorder="1" applyAlignment="1">
      <alignment horizontal="left" vertical="center" wrapText="1"/>
    </xf>
    <xf numFmtId="0" fontId="2" fillId="4" borderId="1" xfId="0" applyFont="1" applyFill="1" applyBorder="1" applyAlignment="1">
      <alignment horizontal="left" vertical="center" wrapText="1"/>
    </xf>
    <xf numFmtId="44" fontId="7" fillId="3" borderId="1" xfId="0" applyNumberFormat="1" applyFont="1" applyFill="1" applyBorder="1" applyAlignment="1" applyProtection="1">
      <alignment horizontal="center"/>
      <protection locked="0"/>
    </xf>
    <xf numFmtId="44" fontId="3" fillId="0" borderId="3" xfId="0" applyNumberFormat="1" applyFont="1" applyBorder="1" applyProtection="1">
      <protection locked="0"/>
    </xf>
    <xf numFmtId="0" fontId="1" fillId="7" borderId="7" xfId="0" applyFont="1" applyFill="1" applyBorder="1" applyAlignment="1">
      <alignment horizontal="center"/>
    </xf>
    <xf numFmtId="0" fontId="3" fillId="8" borderId="8" xfId="0" applyFont="1" applyFill="1" applyBorder="1"/>
    <xf numFmtId="0" fontId="3" fillId="8" borderId="9" xfId="0" applyFont="1" applyFill="1" applyBorder="1"/>
    <xf numFmtId="0" fontId="5" fillId="3" borderId="1" xfId="0" applyFont="1" applyFill="1" applyBorder="1" applyAlignment="1" applyProtection="1">
      <alignment horizontal="right" vertical="center" wrapText="1"/>
      <protection locked="0"/>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7" xfId="0" applyFont="1"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49" fillId="4" borderId="2" xfId="0" applyFont="1" applyFill="1" applyBorder="1" applyAlignment="1">
      <alignment vertical="top" wrapText="1"/>
    </xf>
    <xf numFmtId="0" fontId="49" fillId="4" borderId="3" xfId="0" applyFont="1" applyFill="1" applyBorder="1" applyAlignment="1">
      <alignment vertical="top" wrapText="1"/>
    </xf>
    <xf numFmtId="0" fontId="5" fillId="3" borderId="1" xfId="0" applyFont="1" applyFill="1" applyBorder="1" applyAlignment="1">
      <alignment horizontal="right" vertical="center"/>
    </xf>
    <xf numFmtId="0" fontId="1" fillId="3" borderId="1" xfId="0" applyFont="1" applyFill="1" applyBorder="1" applyAlignment="1">
      <alignment horizontal="right" vertical="center"/>
    </xf>
    <xf numFmtId="0" fontId="6" fillId="2" borderId="2" xfId="0" applyFont="1" applyFill="1" applyBorder="1" applyAlignment="1">
      <alignment horizontal="center"/>
    </xf>
    <xf numFmtId="0" fontId="8" fillId="0" borderId="4" xfId="0" applyFont="1" applyBorder="1" applyAlignment="1">
      <alignment horizontal="center" vertical="top"/>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wrapText="1"/>
    </xf>
    <xf numFmtId="16" fontId="18" fillId="0" borderId="7" xfId="0" applyNumberFormat="1" applyFont="1" applyBorder="1" applyAlignment="1">
      <alignment horizontal="center" vertical="top" wrapText="1"/>
    </xf>
    <xf numFmtId="0" fontId="14" fillId="2" borderId="4" xfId="0" applyFont="1" applyFill="1" applyBorder="1" applyAlignment="1">
      <alignment horizontal="center" vertical="center"/>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wrapText="1"/>
    </xf>
    <xf numFmtId="0" fontId="50" fillId="4" borderId="2"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16" fillId="2" borderId="10" xfId="0" applyFont="1" applyFill="1" applyBorder="1"/>
    <xf numFmtId="0" fontId="1" fillId="7" borderId="10" xfId="0" applyFont="1" applyFill="1" applyBorder="1" applyAlignment="1">
      <alignment horizontal="left"/>
    </xf>
    <xf numFmtId="49" fontId="2" fillId="4" borderId="1" xfId="0" applyNumberFormat="1" applyFont="1" applyFill="1" applyBorder="1" applyAlignment="1">
      <alignment horizontal="left" vertical="center"/>
    </xf>
    <xf numFmtId="0" fontId="5" fillId="4" borderId="1" xfId="0" applyFont="1" applyFill="1" applyBorder="1" applyAlignment="1" applyProtection="1">
      <alignment horizontal="right" vertical="center"/>
    </xf>
    <xf numFmtId="0" fontId="3" fillId="0" borderId="2" xfId="0" applyFont="1" applyBorder="1" applyProtection="1"/>
    <xf numFmtId="0" fontId="3" fillId="0" borderId="3" xfId="0" applyFont="1" applyBorder="1" applyProtection="1"/>
    <xf numFmtId="49" fontId="1" fillId="4" borderId="1" xfId="0" applyNumberFormat="1" applyFont="1" applyFill="1" applyBorder="1" applyAlignment="1">
      <alignment horizontal="right" vertical="center"/>
    </xf>
    <xf numFmtId="0" fontId="5" fillId="4" borderId="1" xfId="0" applyFont="1" applyFill="1" applyBorder="1" applyAlignment="1" applyProtection="1">
      <alignment horizontal="right" vertical="center" wrapText="1"/>
    </xf>
    <xf numFmtId="0" fontId="5" fillId="2" borderId="1" xfId="0" applyFont="1" applyFill="1" applyBorder="1" applyAlignment="1">
      <alignment horizontal="center" vertical="center"/>
    </xf>
    <xf numFmtId="0" fontId="5" fillId="0" borderId="1" xfId="0" applyFont="1" applyBorder="1" applyAlignment="1">
      <alignment horizontal="right" vertical="center" wrapText="1"/>
    </xf>
    <xf numFmtId="9" fontId="56" fillId="4" borderId="1" xfId="0" applyNumberFormat="1" applyFont="1" applyFill="1" applyBorder="1" applyAlignment="1" applyProtection="1">
      <alignment horizontal="center" vertical="center"/>
      <protection locked="0"/>
    </xf>
    <xf numFmtId="0" fontId="54" fillId="0" borderId="2" xfId="0" applyFont="1" applyBorder="1" applyProtection="1">
      <protection locked="0"/>
    </xf>
    <xf numFmtId="0" fontId="7" fillId="4" borderId="41" xfId="0" applyFont="1" applyFill="1" applyBorder="1" applyAlignment="1" applyProtection="1">
      <alignment horizontal="left" vertical="center"/>
      <protection locked="0"/>
    </xf>
    <xf numFmtId="0" fontId="32" fillId="4" borderId="18" xfId="0" applyFont="1" applyFill="1" applyBorder="1" applyAlignment="1" applyProtection="1">
      <alignment horizontal="center" vertical="center"/>
      <protection locked="0"/>
    </xf>
    <xf numFmtId="0" fontId="3" fillId="0" borderId="18" xfId="0" applyFont="1" applyBorder="1" applyProtection="1">
      <protection locked="0"/>
    </xf>
    <xf numFmtId="0" fontId="32" fillId="4" borderId="7"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56" fillId="4" borderId="1" xfId="0" applyFont="1" applyFill="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0" fontId="32" fillId="4" borderId="43" xfId="0" applyFont="1" applyFill="1" applyBorder="1" applyAlignment="1" applyProtection="1">
      <alignment horizontal="left" vertical="center"/>
      <protection locked="0"/>
    </xf>
    <xf numFmtId="0" fontId="3" fillId="0" borderId="27" xfId="0" applyFont="1" applyBorder="1" applyProtection="1">
      <protection locked="0"/>
    </xf>
    <xf numFmtId="0" fontId="3" fillId="0" borderId="28" xfId="0" applyFont="1" applyBorder="1" applyProtection="1">
      <protection locked="0"/>
    </xf>
    <xf numFmtId="0" fontId="32" fillId="4" borderId="26" xfId="0" applyFont="1" applyFill="1" applyBorder="1" applyAlignment="1" applyProtection="1">
      <alignment horizontal="center" vertical="center" wrapText="1"/>
      <protection locked="0"/>
    </xf>
    <xf numFmtId="0" fontId="3" fillId="0" borderId="44" xfId="0" applyFont="1" applyBorder="1" applyProtection="1">
      <protection locked="0"/>
    </xf>
    <xf numFmtId="0" fontId="55" fillId="4" borderId="1" xfId="0" applyFont="1" applyFill="1" applyBorder="1" applyAlignment="1" applyProtection="1">
      <alignment horizontal="left" vertical="center" wrapText="1"/>
      <protection locked="0"/>
    </xf>
    <xf numFmtId="0" fontId="44" fillId="4" borderId="18" xfId="0" applyFont="1" applyFill="1" applyBorder="1" applyAlignment="1" applyProtection="1">
      <alignment horizontal="center" vertical="center"/>
      <protection locked="0"/>
    </xf>
    <xf numFmtId="0" fontId="32" fillId="4" borderId="41" xfId="0" applyFont="1" applyFill="1" applyBorder="1" applyAlignment="1" applyProtection="1">
      <alignment horizontal="center" vertical="center"/>
      <protection locked="0"/>
    </xf>
    <xf numFmtId="0" fontId="18" fillId="9" borderId="0" xfId="0" applyFont="1" applyFill="1" applyBorder="1" applyAlignment="1" applyProtection="1">
      <alignment vertical="center"/>
    </xf>
    <xf numFmtId="0" fontId="15" fillId="9" borderId="0" xfId="0" applyFont="1" applyFill="1" applyBorder="1" applyAlignment="1" applyProtection="1">
      <alignment vertical="center" wrapText="1"/>
    </xf>
    <xf numFmtId="0" fontId="18" fillId="9" borderId="0" xfId="0" applyFont="1" applyFill="1" applyBorder="1" applyAlignment="1" applyProtection="1">
      <alignment horizontal="left" vertical="center" wrapText="1"/>
    </xf>
    <xf numFmtId="0" fontId="18" fillId="9" borderId="34" xfId="0" applyFont="1" applyFill="1" applyBorder="1" applyAlignment="1" applyProtection="1">
      <alignment horizontal="center" vertical="center"/>
      <protection locked="0"/>
    </xf>
    <xf numFmtId="0" fontId="18" fillId="9" borderId="0" xfId="0" applyFont="1" applyFill="1" applyBorder="1" applyAlignment="1" applyProtection="1">
      <alignment vertical="center" wrapText="1"/>
    </xf>
    <xf numFmtId="16" fontId="15" fillId="9" borderId="34" xfId="0" applyNumberFormat="1" applyFont="1" applyFill="1" applyBorder="1" applyAlignment="1" applyProtection="1">
      <alignment horizontal="center" vertical="center"/>
    </xf>
    <xf numFmtId="0" fontId="43" fillId="2" borderId="41" xfId="0" applyFont="1" applyFill="1" applyBorder="1" applyAlignment="1" applyProtection="1">
      <alignment horizontal="center" vertical="center"/>
      <protection locked="0"/>
    </xf>
    <xf numFmtId="0" fontId="32" fillId="4" borderId="41" xfId="0" applyFont="1" applyFill="1" applyBorder="1" applyAlignment="1" applyProtection="1">
      <alignment horizontal="left" vertical="center"/>
      <protection locked="0"/>
    </xf>
    <xf numFmtId="0" fontId="52" fillId="10" borderId="0" xfId="0" applyFont="1" applyFill="1" applyBorder="1" applyProtection="1"/>
    <xf numFmtId="0" fontId="52" fillId="10" borderId="35" xfId="0" applyFont="1" applyFill="1" applyBorder="1" applyProtection="1"/>
    <xf numFmtId="0" fontId="27" fillId="4" borderId="41" xfId="0" applyFont="1" applyFill="1" applyBorder="1" applyAlignment="1" applyProtection="1">
      <alignment horizontal="left" vertical="center"/>
      <protection locked="0"/>
    </xf>
    <xf numFmtId="0" fontId="27" fillId="4" borderId="39" xfId="0" applyFont="1" applyFill="1" applyBorder="1" applyAlignment="1" applyProtection="1">
      <alignment horizontal="left"/>
      <protection locked="0"/>
    </xf>
    <xf numFmtId="0" fontId="26" fillId="4" borderId="37" xfId="0" applyFont="1" applyFill="1" applyBorder="1" applyAlignment="1" applyProtection="1">
      <alignment horizontal="left" wrapText="1"/>
      <protection locked="0"/>
    </xf>
    <xf numFmtId="0" fontId="26" fillId="4" borderId="37" xfId="0" applyFont="1" applyFill="1" applyBorder="1" applyAlignment="1" applyProtection="1">
      <alignment horizontal="left"/>
      <protection locked="0"/>
    </xf>
    <xf numFmtId="0" fontId="4" fillId="2" borderId="39" xfId="0" applyFont="1" applyFill="1" applyBorder="1" applyAlignment="1" applyProtection="1">
      <alignment horizontal="center"/>
      <protection locked="0"/>
    </xf>
    <xf numFmtId="0" fontId="27" fillId="0" borderId="1" xfId="0" applyFont="1" applyBorder="1" applyAlignment="1" applyProtection="1">
      <alignment horizontal="right" vertical="center"/>
      <protection locked="0"/>
    </xf>
    <xf numFmtId="0" fontId="27" fillId="0" borderId="2" xfId="0" applyFont="1" applyBorder="1" applyAlignment="1" applyProtection="1">
      <alignment horizontal="left" vertical="center"/>
      <protection locked="0"/>
    </xf>
    <xf numFmtId="0" fontId="27" fillId="0" borderId="0" xfId="0" applyFont="1" applyAlignment="1" applyProtection="1">
      <alignment horizontal="left"/>
      <protection locked="0"/>
    </xf>
    <xf numFmtId="0" fontId="46" fillId="0" borderId="0" xfId="0" applyFont="1" applyAlignment="1" applyProtection="1">
      <alignment horizontal="center" vertical="center"/>
      <protection locked="0"/>
    </xf>
    <xf numFmtId="1" fontId="27" fillId="0" borderId="1" xfId="0" applyNumberFormat="1" applyFont="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3" borderId="4" xfId="0" applyFont="1" applyFill="1" applyBorder="1" applyAlignment="1" applyProtection="1">
      <alignment horizontal="center" vertical="center"/>
      <protection locked="0"/>
    </xf>
    <xf numFmtId="0" fontId="7" fillId="4" borderId="10" xfId="0" applyFont="1" applyFill="1" applyBorder="1" applyAlignment="1" applyProtection="1">
      <alignment horizontal="left" vertical="center" wrapText="1"/>
      <protection locked="0"/>
    </xf>
    <xf numFmtId="0" fontId="11" fillId="0" borderId="0" xfId="0" applyFont="1" applyAlignment="1" applyProtection="1">
      <alignment horizontal="left" vertical="center"/>
      <protection locked="0"/>
    </xf>
    <xf numFmtId="0" fontId="32" fillId="4" borderId="1" xfId="0" applyFont="1" applyFill="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27" fillId="0" borderId="1" xfId="0" applyFont="1" applyBorder="1" applyAlignment="1" applyProtection="1">
      <alignment horizontal="center" vertical="center"/>
      <protection locked="0"/>
    </xf>
    <xf numFmtId="0" fontId="57" fillId="0" borderId="0" xfId="0" applyFont="1" applyAlignment="1" applyProtection="1">
      <alignment horizontal="left" vertical="center" wrapText="1"/>
      <protection locked="0"/>
    </xf>
    <xf numFmtId="0" fontId="27" fillId="0" borderId="0" xfId="0" applyFont="1" applyAlignment="1" applyProtection="1">
      <alignment horizontal="center" vertical="center"/>
      <protection locked="0"/>
    </xf>
    <xf numFmtId="0" fontId="26" fillId="0" borderId="0" xfId="0" applyFont="1" applyAlignment="1" applyProtection="1">
      <alignment horizontal="center"/>
      <protection locked="0"/>
    </xf>
    <xf numFmtId="0" fontId="26" fillId="4" borderId="7" xfId="0" applyFont="1" applyFill="1" applyBorder="1" applyAlignment="1" applyProtection="1">
      <alignment horizontal="left"/>
      <protection locked="0"/>
    </xf>
    <xf numFmtId="0" fontId="46" fillId="0" borderId="10" xfId="0" applyFont="1" applyBorder="1" applyAlignment="1" applyProtection="1">
      <alignment horizontal="left" vertical="center" shrinkToFit="1"/>
      <protection locked="0"/>
    </xf>
    <xf numFmtId="0" fontId="46" fillId="0" borderId="0" xfId="0" applyFont="1" applyAlignment="1" applyProtection="1">
      <alignment horizontal="left" vertical="center" wrapText="1"/>
      <protection locked="0"/>
    </xf>
    <xf numFmtId="49" fontId="27" fillId="0" borderId="1" xfId="0" applyNumberFormat="1" applyFont="1" applyBorder="1" applyAlignment="1" applyProtection="1">
      <alignment horizontal="center" vertical="center"/>
      <protection locked="0"/>
    </xf>
    <xf numFmtId="0" fontId="45" fillId="4" borderId="4" xfId="0" applyFont="1" applyFill="1" applyBorder="1" applyAlignment="1" applyProtection="1">
      <alignment horizontal="center" vertical="center"/>
      <protection locked="0"/>
    </xf>
    <xf numFmtId="0" fontId="27" fillId="0" borderId="1" xfId="0" applyFont="1" applyBorder="1" applyAlignment="1" applyProtection="1">
      <alignment horizontal="left" vertical="center"/>
      <protection locked="0"/>
    </xf>
    <xf numFmtId="0" fontId="27" fillId="0" borderId="0" xfId="0" applyFont="1" applyAlignment="1" applyProtection="1">
      <alignment horizontal="center"/>
      <protection locked="0"/>
    </xf>
    <xf numFmtId="0" fontId="7" fillId="4" borderId="4" xfId="0" applyFont="1" applyFill="1" applyBorder="1" applyAlignment="1" applyProtection="1">
      <alignment horizontal="left" wrapText="1"/>
      <protection locked="0"/>
    </xf>
    <xf numFmtId="0" fontId="20" fillId="4" borderId="0" xfId="0" applyFont="1" applyFill="1" applyBorder="1" applyAlignment="1" applyProtection="1">
      <alignment horizontal="center"/>
      <protection locked="0"/>
    </xf>
    <xf numFmtId="0" fontId="20" fillId="4" borderId="0" xfId="0" applyFont="1" applyFill="1" applyBorder="1" applyAlignment="1" applyProtection="1">
      <alignment horizontal="center" vertical="center"/>
      <protection locked="0"/>
    </xf>
    <xf numFmtId="0" fontId="7" fillId="3" borderId="19" xfId="0"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0" fontId="15" fillId="9" borderId="34" xfId="0" applyFont="1" applyFill="1" applyBorder="1" applyAlignment="1" applyProtection="1">
      <alignment horizontal="left" vertical="center" wrapText="1"/>
    </xf>
    <xf numFmtId="0" fontId="41" fillId="9" borderId="31" xfId="0" applyFont="1" applyFill="1" applyBorder="1" applyAlignment="1">
      <alignment horizontal="center"/>
    </xf>
    <xf numFmtId="0" fontId="3" fillId="10" borderId="32" xfId="0" applyFont="1" applyFill="1" applyBorder="1"/>
    <xf numFmtId="0" fontId="3" fillId="10" borderId="33" xfId="0" applyFont="1" applyFill="1" applyBorder="1"/>
    <xf numFmtId="0" fontId="60" fillId="7" borderId="20" xfId="0" applyFont="1" applyFill="1" applyBorder="1" applyAlignment="1">
      <alignment horizontal="left" vertical="center" wrapText="1"/>
    </xf>
    <xf numFmtId="0" fontId="60" fillId="7" borderId="22" xfId="0" applyFont="1" applyFill="1" applyBorder="1" applyAlignment="1">
      <alignment horizontal="left" vertical="center" wrapText="1"/>
    </xf>
    <xf numFmtId="0" fontId="35" fillId="9" borderId="4" xfId="0" applyFont="1" applyFill="1" applyBorder="1" applyAlignment="1">
      <alignment horizontal="left" wrapText="1"/>
    </xf>
    <xf numFmtId="0" fontId="3" fillId="10" borderId="5" xfId="0" applyFont="1" applyFill="1" applyBorder="1"/>
    <xf numFmtId="0" fontId="3" fillId="10" borderId="6" xfId="0" applyFont="1" applyFill="1" applyBorder="1"/>
    <xf numFmtId="0" fontId="51" fillId="9" borderId="34" xfId="0" applyFont="1" applyFill="1" applyBorder="1" applyAlignment="1" applyProtection="1">
      <alignment horizontal="left" vertical="center" wrapText="1"/>
    </xf>
    <xf numFmtId="0" fontId="18" fillId="9" borderId="0" xfId="0" applyFont="1" applyFill="1" applyBorder="1" applyAlignment="1" applyProtection="1">
      <alignment horizontal="left" vertical="center"/>
    </xf>
    <xf numFmtId="0" fontId="0" fillId="9" borderId="4" xfId="0" applyFont="1" applyFill="1" applyBorder="1" applyAlignment="1">
      <alignment horizontal="center"/>
    </xf>
    <xf numFmtId="0" fontId="0" fillId="9" borderId="5" xfId="0" applyFont="1" applyFill="1" applyBorder="1" applyAlignment="1">
      <alignment horizontal="center"/>
    </xf>
    <xf numFmtId="0" fontId="0" fillId="9" borderId="6" xfId="0" applyFont="1" applyFill="1" applyBorder="1" applyAlignment="1">
      <alignment horizontal="center"/>
    </xf>
    <xf numFmtId="0" fontId="58" fillId="9" borderId="1" xfId="0" applyFont="1" applyFill="1" applyBorder="1" applyAlignment="1">
      <alignment horizontal="center" vertical="center" wrapText="1"/>
    </xf>
    <xf numFmtId="0" fontId="58" fillId="9" borderId="2" xfId="0" applyFont="1" applyFill="1" applyBorder="1" applyAlignment="1">
      <alignment horizontal="center" vertical="center" wrapText="1"/>
    </xf>
    <xf numFmtId="0" fontId="58" fillId="9" borderId="3" xfId="0" applyFont="1" applyFill="1" applyBorder="1" applyAlignment="1">
      <alignment horizontal="center" vertical="center" wrapText="1"/>
    </xf>
    <xf numFmtId="0" fontId="0" fillId="9" borderId="1" xfId="0" applyFont="1" applyFill="1" applyBorder="1" applyAlignment="1" applyProtection="1">
      <alignment horizontal="center"/>
      <protection locked="0"/>
    </xf>
    <xf numFmtId="0" fontId="0" fillId="9" borderId="2" xfId="0" applyFont="1" applyFill="1" applyBorder="1" applyAlignment="1" applyProtection="1">
      <alignment horizontal="center"/>
      <protection locked="0"/>
    </xf>
    <xf numFmtId="0" fontId="0" fillId="9" borderId="3" xfId="0" applyFont="1" applyFill="1" applyBorder="1" applyAlignment="1" applyProtection="1">
      <alignment horizontal="center"/>
      <protection locked="0"/>
    </xf>
    <xf numFmtId="0" fontId="0" fillId="9" borderId="26" xfId="0" applyFont="1" applyFill="1" applyBorder="1" applyAlignment="1" applyProtection="1">
      <alignment horizontal="center" vertical="center"/>
      <protection locked="0"/>
    </xf>
    <xf numFmtId="0" fontId="0" fillId="9" borderId="27" xfId="0" applyFont="1" applyFill="1" applyBorder="1" applyAlignment="1" applyProtection="1">
      <alignment horizontal="center" vertical="center"/>
      <protection locked="0"/>
    </xf>
    <xf numFmtId="0" fontId="0" fillId="9" borderId="28" xfId="0" applyFont="1" applyFill="1" applyBorder="1" applyAlignment="1" applyProtection="1">
      <alignment horizontal="center" vertical="center"/>
      <protection locked="0"/>
    </xf>
  </cellXfs>
  <cellStyles count="1">
    <cellStyle name="Normal" xfId="0" builtinId="0"/>
  </cellStyles>
  <dxfs count="8">
    <dxf>
      <font>
        <b val="0"/>
        <i val="0"/>
        <color rgb="FFFF0000"/>
      </font>
    </dxf>
    <dxf>
      <font>
        <color rgb="FFFF0000"/>
      </font>
      <fill>
        <patternFill patternType="none"/>
      </fill>
      <border>
        <left/>
        <right/>
        <top/>
        <bottom/>
      </border>
    </dxf>
    <dxf>
      <font>
        <color rgb="FFFF0000"/>
      </font>
      <fill>
        <patternFill patternType="none"/>
      </fill>
      <border>
        <left/>
        <right/>
        <top/>
        <bottom/>
      </border>
    </dxf>
    <dxf>
      <font>
        <color rgb="FFFF0000"/>
      </font>
      <fill>
        <patternFill patternType="none"/>
      </fill>
      <border>
        <left/>
        <right/>
        <top/>
        <bottom/>
      </border>
    </dxf>
    <dxf>
      <font>
        <color rgb="FFFF0000"/>
      </font>
      <fill>
        <patternFill patternType="none"/>
      </fill>
      <border>
        <left/>
        <right/>
        <top/>
        <bottom/>
      </border>
    </dxf>
    <dxf>
      <font>
        <color rgb="FFFF0000"/>
      </font>
      <fill>
        <patternFill patternType="none"/>
      </fill>
      <border>
        <left/>
        <right/>
        <top/>
        <bottom/>
      </border>
    </dxf>
    <dxf>
      <font>
        <color rgb="FFFF0000"/>
      </font>
      <fill>
        <patternFill patternType="none"/>
      </fill>
      <border>
        <left/>
        <right/>
        <top/>
        <bottom/>
      </border>
    </dxf>
    <dxf>
      <font>
        <color rgb="FFFF0000"/>
      </font>
      <fill>
        <patternFill patternType="none"/>
      </fill>
      <border>
        <left/>
        <right/>
        <top/>
        <bottom/>
      </border>
    </dxf>
  </dxfs>
  <tableStyles count="0" defaultTableStyle="TableStyleMedium9" defaultPivotStyle="PivotStyleLight16"/>
  <colors>
    <mruColors>
      <color rgb="FFC7F5F3"/>
      <color rgb="FFCDF1F3"/>
      <color rgb="FFCAF6F4"/>
      <color rgb="FFBBF3F0"/>
      <color rgb="FFC7F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76200</xdr:colOff>
      <xdr:row>0</xdr:row>
      <xdr:rowOff>9525</xdr:rowOff>
    </xdr:from>
    <xdr:to>
      <xdr:col>6</xdr:col>
      <xdr:colOff>71437</xdr:colOff>
      <xdr:row>4</xdr:row>
      <xdr:rowOff>7937</xdr:rowOff>
    </xdr:to>
    <xdr:pic>
      <xdr:nvPicPr>
        <xdr:cNvPr id="2" name="image1.jpg" descr="Imagini pentru stema romaniei">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76200" y="9525"/>
          <a:ext cx="749300" cy="927100"/>
        </a:xfrm>
        <a:prstGeom prst="rect">
          <a:avLst/>
        </a:prstGeom>
        <a:noFill/>
      </xdr:spPr>
    </xdr:pic>
    <xdr:clientData fLocksWithSheet="0"/>
  </xdr:twoCellAnchor>
  <xdr:twoCellAnchor>
    <xdr:from>
      <xdr:col>1</xdr:col>
      <xdr:colOff>19051</xdr:colOff>
      <xdr:row>296</xdr:row>
      <xdr:rowOff>19050</xdr:rowOff>
    </xdr:from>
    <xdr:to>
      <xdr:col>5</xdr:col>
      <xdr:colOff>71437</xdr:colOff>
      <xdr:row>300</xdr:row>
      <xdr:rowOff>134938</xdr:rowOff>
    </xdr:to>
    <xdr:pic>
      <xdr:nvPicPr>
        <xdr:cNvPr id="3" name="image1.jpg" descr="Imagini pentru stema romaniei">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1" cstate="print"/>
        <a:stretch>
          <a:fillRect/>
        </a:stretch>
      </xdr:blipFill>
      <xdr:spPr>
        <a:xfrm>
          <a:off x="19051" y="59034363"/>
          <a:ext cx="711199" cy="790575"/>
        </a:xfrm>
        <a:prstGeom prst="rect">
          <a:avLst/>
        </a:prstGeom>
        <a:noFill/>
      </xdr:spPr>
    </xdr:pic>
    <xdr:clientData fLocksWithSheet="0"/>
  </xdr:twoCellAnchor>
  <xdr:twoCellAnchor>
    <xdr:from>
      <xdr:col>1</xdr:col>
      <xdr:colOff>0</xdr:colOff>
      <xdr:row>347</xdr:row>
      <xdr:rowOff>19050</xdr:rowOff>
    </xdr:from>
    <xdr:to>
      <xdr:col>6</xdr:col>
      <xdr:colOff>55562</xdr:colOff>
      <xdr:row>351</xdr:row>
      <xdr:rowOff>142875</xdr:rowOff>
    </xdr:to>
    <xdr:pic>
      <xdr:nvPicPr>
        <xdr:cNvPr id="4" name="image1.jpg" descr="Imagini pentru stema romaniei">
          <a:extLst>
            <a:ext uri="{FF2B5EF4-FFF2-40B4-BE49-F238E27FC236}">
              <a16:creationId xmlns:a16="http://schemas.microsoft.com/office/drawing/2014/main" xmlns="" id="{00000000-0008-0000-0000-000004000000}"/>
            </a:ext>
          </a:extLst>
        </xdr:cNvPr>
        <xdr:cNvPicPr preferRelativeResize="0"/>
      </xdr:nvPicPr>
      <xdr:blipFill>
        <a:blip xmlns:r="http://schemas.openxmlformats.org/officeDocument/2006/relationships" r:embed="rId1" cstate="print"/>
        <a:stretch>
          <a:fillRect/>
        </a:stretch>
      </xdr:blipFill>
      <xdr:spPr>
        <a:xfrm>
          <a:off x="0" y="68924488"/>
          <a:ext cx="809625" cy="854075"/>
        </a:xfrm>
        <a:prstGeom prst="rect">
          <a:avLst/>
        </a:prstGeom>
        <a:noFill/>
      </xdr:spPr>
    </xdr:pic>
    <xdr:clientData fLocksWithSheet="0"/>
  </xdr:twoCellAnchor>
  <xdr:twoCellAnchor>
    <xdr:from>
      <xdr:col>1</xdr:col>
      <xdr:colOff>0</xdr:colOff>
      <xdr:row>379</xdr:row>
      <xdr:rowOff>0</xdr:rowOff>
    </xdr:from>
    <xdr:to>
      <xdr:col>7</xdr:col>
      <xdr:colOff>57150</xdr:colOff>
      <xdr:row>383</xdr:row>
      <xdr:rowOff>123825</xdr:rowOff>
    </xdr:to>
    <xdr:pic>
      <xdr:nvPicPr>
        <xdr:cNvPr id="5" name="image1.jpg" descr="Imagini pentru stema romaniei">
          <a:extLst>
            <a:ext uri="{FF2B5EF4-FFF2-40B4-BE49-F238E27FC236}">
              <a16:creationId xmlns:a16="http://schemas.microsoft.com/office/drawing/2014/main" xmlns="" id="{00000000-0008-0000-0000-000005000000}"/>
            </a:ext>
          </a:extLst>
        </xdr:cNvPr>
        <xdr:cNvPicPr preferRelativeResize="0"/>
      </xdr:nvPicPr>
      <xdr:blipFill>
        <a:blip xmlns:r="http://schemas.openxmlformats.org/officeDocument/2006/relationships" r:embed="rId1" cstate="print"/>
        <a:stretch>
          <a:fillRect/>
        </a:stretch>
      </xdr:blipFill>
      <xdr:spPr>
        <a:xfrm>
          <a:off x="0" y="0"/>
          <a:ext cx="638175" cy="847725"/>
        </a:xfrm>
        <a:prstGeom prst="rect">
          <a:avLst/>
        </a:prstGeom>
        <a:noFill/>
      </xdr:spPr>
    </xdr:pic>
    <xdr:clientData fLocksWithSheet="0"/>
  </xdr:twoCellAnchor>
  <mc:AlternateContent xmlns:mc="http://schemas.openxmlformats.org/markup-compatibility/2006">
    <mc:Choice xmlns:a14="http://schemas.microsoft.com/office/drawing/2010/main" Requires="a14">
      <xdr:twoCellAnchor editAs="oneCell">
        <xdr:from>
          <xdr:col>38</xdr:col>
          <xdr:colOff>28575</xdr:colOff>
          <xdr:row>435</xdr:row>
          <xdr:rowOff>485775</xdr:rowOff>
        </xdr:from>
        <xdr:to>
          <xdr:col>46</xdr:col>
          <xdr:colOff>38100</xdr:colOff>
          <xdr:row>435</xdr:row>
          <xdr:rowOff>695325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436</xdr:row>
          <xdr:rowOff>809625</xdr:rowOff>
        </xdr:from>
        <xdr:to>
          <xdr:col>46</xdr:col>
          <xdr:colOff>47625</xdr:colOff>
          <xdr:row>436</xdr:row>
          <xdr:rowOff>1019175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441</xdr:row>
          <xdr:rowOff>228600</xdr:rowOff>
        </xdr:from>
        <xdr:to>
          <xdr:col>40</xdr:col>
          <xdr:colOff>76200</xdr:colOff>
          <xdr:row>441</xdr:row>
          <xdr:rowOff>438150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443</xdr:row>
          <xdr:rowOff>419100</xdr:rowOff>
        </xdr:from>
        <xdr:to>
          <xdr:col>38</xdr:col>
          <xdr:colOff>123825</xdr:colOff>
          <xdr:row>443</xdr:row>
          <xdr:rowOff>628650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xmlns=""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448</xdr:row>
          <xdr:rowOff>209550</xdr:rowOff>
        </xdr:from>
        <xdr:to>
          <xdr:col>46</xdr:col>
          <xdr:colOff>57150</xdr:colOff>
          <xdr:row>448</xdr:row>
          <xdr:rowOff>419100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xmlns=""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449</xdr:row>
          <xdr:rowOff>190500</xdr:rowOff>
        </xdr:from>
        <xdr:to>
          <xdr:col>46</xdr:col>
          <xdr:colOff>57150</xdr:colOff>
          <xdr:row>449</xdr:row>
          <xdr:rowOff>400050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452</xdr:row>
          <xdr:rowOff>266700</xdr:rowOff>
        </xdr:from>
        <xdr:to>
          <xdr:col>46</xdr:col>
          <xdr:colOff>57150</xdr:colOff>
          <xdr:row>452</xdr:row>
          <xdr:rowOff>476250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xmlns=""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454</xdr:row>
          <xdr:rowOff>333375</xdr:rowOff>
        </xdr:from>
        <xdr:to>
          <xdr:col>46</xdr:col>
          <xdr:colOff>66675</xdr:colOff>
          <xdr:row>454</xdr:row>
          <xdr:rowOff>542925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xmlns=""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458</xdr:row>
          <xdr:rowOff>28575</xdr:rowOff>
        </xdr:from>
        <xdr:to>
          <xdr:col>39</xdr:col>
          <xdr:colOff>9525</xdr:colOff>
          <xdr:row>458</xdr:row>
          <xdr:rowOff>238125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xmlns=""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459</xdr:row>
          <xdr:rowOff>133350</xdr:rowOff>
        </xdr:from>
        <xdr:to>
          <xdr:col>46</xdr:col>
          <xdr:colOff>47625</xdr:colOff>
          <xdr:row>459</xdr:row>
          <xdr:rowOff>342900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xmlns=""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481</xdr:row>
          <xdr:rowOff>190500</xdr:rowOff>
        </xdr:from>
        <xdr:to>
          <xdr:col>10</xdr:col>
          <xdr:colOff>19050</xdr:colOff>
          <xdr:row>481</xdr:row>
          <xdr:rowOff>400050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xmlns=""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482</xdr:row>
          <xdr:rowOff>142875</xdr:rowOff>
        </xdr:from>
        <xdr:to>
          <xdr:col>10</xdr:col>
          <xdr:colOff>28575</xdr:colOff>
          <xdr:row>482</xdr:row>
          <xdr:rowOff>352425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xmlns=""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485</xdr:row>
          <xdr:rowOff>66675</xdr:rowOff>
        </xdr:from>
        <xdr:to>
          <xdr:col>10</xdr:col>
          <xdr:colOff>57150</xdr:colOff>
          <xdr:row>485</xdr:row>
          <xdr:rowOff>276225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xmlns=""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486</xdr:row>
          <xdr:rowOff>19050</xdr:rowOff>
        </xdr:from>
        <xdr:to>
          <xdr:col>10</xdr:col>
          <xdr:colOff>38100</xdr:colOff>
          <xdr:row>486</xdr:row>
          <xdr:rowOff>228600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xmlns=""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82</xdr:row>
          <xdr:rowOff>28575</xdr:rowOff>
        </xdr:from>
        <xdr:to>
          <xdr:col>23</xdr:col>
          <xdr:colOff>0</xdr:colOff>
          <xdr:row>83</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82</xdr:row>
          <xdr:rowOff>219075</xdr:rowOff>
        </xdr:from>
        <xdr:to>
          <xdr:col>23</xdr:col>
          <xdr:colOff>0</xdr:colOff>
          <xdr:row>83</xdr:row>
          <xdr:rowOff>209550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82</xdr:row>
          <xdr:rowOff>19050</xdr:rowOff>
        </xdr:from>
        <xdr:to>
          <xdr:col>39</xdr:col>
          <xdr:colOff>76200</xdr:colOff>
          <xdr:row>83</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xmlns=""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83</xdr:row>
          <xdr:rowOff>19050</xdr:rowOff>
        </xdr:from>
        <xdr:to>
          <xdr:col>45</xdr:col>
          <xdr:colOff>57150</xdr:colOff>
          <xdr:row>84</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xmlns=""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195</xdr:row>
          <xdr:rowOff>0</xdr:rowOff>
        </xdr:from>
        <xdr:to>
          <xdr:col>16</xdr:col>
          <xdr:colOff>133350</xdr:colOff>
          <xdr:row>196</xdr:row>
          <xdr:rowOff>38100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xmlns=""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194</xdr:row>
          <xdr:rowOff>152400</xdr:rowOff>
        </xdr:from>
        <xdr:to>
          <xdr:col>26</xdr:col>
          <xdr:colOff>114300</xdr:colOff>
          <xdr:row>196</xdr:row>
          <xdr:rowOff>28575</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xmlns=""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510</xdr:row>
          <xdr:rowOff>57150</xdr:rowOff>
        </xdr:from>
        <xdr:to>
          <xdr:col>53</xdr:col>
          <xdr:colOff>38100</xdr:colOff>
          <xdr:row>510</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xmlns="" id="{00000000-0008-0000-0000-00003B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511</xdr:row>
          <xdr:rowOff>66675</xdr:rowOff>
        </xdr:from>
        <xdr:to>
          <xdr:col>53</xdr:col>
          <xdr:colOff>38100</xdr:colOff>
          <xdr:row>511</xdr:row>
          <xdr:rowOff>276225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xmlns="" id="{00000000-0008-0000-0000-00003C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512</xdr:row>
          <xdr:rowOff>28575</xdr:rowOff>
        </xdr:from>
        <xdr:to>
          <xdr:col>53</xdr:col>
          <xdr:colOff>38100</xdr:colOff>
          <xdr:row>512</xdr:row>
          <xdr:rowOff>238125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xmlns="" id="{00000000-0008-0000-0000-00003E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515</xdr:row>
          <xdr:rowOff>76200</xdr:rowOff>
        </xdr:from>
        <xdr:to>
          <xdr:col>53</xdr:col>
          <xdr:colOff>47625</xdr:colOff>
          <xdr:row>516</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xmlns="" id="{00000000-0008-0000-0000-00003F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516</xdr:row>
          <xdr:rowOff>47625</xdr:rowOff>
        </xdr:from>
        <xdr:to>
          <xdr:col>53</xdr:col>
          <xdr:colOff>47625</xdr:colOff>
          <xdr:row>516</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xmlns="" id="{00000000-0008-0000-0000-000040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519</xdr:row>
          <xdr:rowOff>66675</xdr:rowOff>
        </xdr:from>
        <xdr:to>
          <xdr:col>53</xdr:col>
          <xdr:colOff>38100</xdr:colOff>
          <xdr:row>519</xdr:row>
          <xdr:rowOff>276225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xmlns="" id="{00000000-0008-0000-0000-000041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520</xdr:row>
          <xdr:rowOff>57150</xdr:rowOff>
        </xdr:from>
        <xdr:to>
          <xdr:col>53</xdr:col>
          <xdr:colOff>47625</xdr:colOff>
          <xdr:row>520</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xmlns="" id="{00000000-0008-0000-0000-000042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521</xdr:row>
          <xdr:rowOff>47625</xdr:rowOff>
        </xdr:from>
        <xdr:to>
          <xdr:col>53</xdr:col>
          <xdr:colOff>47625</xdr:colOff>
          <xdr:row>521</xdr:row>
          <xdr:rowOff>257175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xmlns="" id="{00000000-0008-0000-0000-000043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524</xdr:row>
          <xdr:rowOff>304800</xdr:rowOff>
        </xdr:from>
        <xdr:to>
          <xdr:col>53</xdr:col>
          <xdr:colOff>38100</xdr:colOff>
          <xdr:row>524</xdr:row>
          <xdr:rowOff>514350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xmlns="" id="{00000000-0008-0000-0000-000045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525</xdr:row>
          <xdr:rowOff>342900</xdr:rowOff>
        </xdr:from>
        <xdr:to>
          <xdr:col>53</xdr:col>
          <xdr:colOff>19050</xdr:colOff>
          <xdr:row>525</xdr:row>
          <xdr:rowOff>552450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xmlns="" id="{00000000-0008-0000-0000-000046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526</xdr:row>
          <xdr:rowOff>228600</xdr:rowOff>
        </xdr:from>
        <xdr:to>
          <xdr:col>53</xdr:col>
          <xdr:colOff>28575</xdr:colOff>
          <xdr:row>526</xdr:row>
          <xdr:rowOff>438150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xmlns="" id="{00000000-0008-0000-0000-000047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530</xdr:row>
          <xdr:rowOff>133350</xdr:rowOff>
        </xdr:from>
        <xdr:to>
          <xdr:col>53</xdr:col>
          <xdr:colOff>38100</xdr:colOff>
          <xdr:row>530</xdr:row>
          <xdr:rowOff>342900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xmlns="" id="{00000000-0008-0000-0000-000048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531</xdr:row>
          <xdr:rowOff>57150</xdr:rowOff>
        </xdr:from>
        <xdr:to>
          <xdr:col>53</xdr:col>
          <xdr:colOff>19050</xdr:colOff>
          <xdr:row>531</xdr:row>
          <xdr:rowOff>276225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xmlns="" id="{00000000-0008-0000-0000-000049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86</xdr:row>
          <xdr:rowOff>257175</xdr:rowOff>
        </xdr:from>
        <xdr:to>
          <xdr:col>11</xdr:col>
          <xdr:colOff>28575</xdr:colOff>
          <xdr:row>88</xdr:row>
          <xdr:rowOff>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xmlns="" id="{00000000-0008-0000-0000-00004A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87</xdr:row>
          <xdr:rowOff>190500</xdr:rowOff>
        </xdr:from>
        <xdr:to>
          <xdr:col>11</xdr:col>
          <xdr:colOff>38100</xdr:colOff>
          <xdr:row>88</xdr:row>
          <xdr:rowOff>180975</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xmlns="" id="{00000000-0008-0000-0000-00004B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433</xdr:row>
          <xdr:rowOff>276225</xdr:rowOff>
        </xdr:from>
        <xdr:to>
          <xdr:col>35</xdr:col>
          <xdr:colOff>95250</xdr:colOff>
          <xdr:row>433</xdr:row>
          <xdr:rowOff>495300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xmlns=""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434</xdr:row>
          <xdr:rowOff>390525</xdr:rowOff>
        </xdr:from>
        <xdr:to>
          <xdr:col>35</xdr:col>
          <xdr:colOff>95250</xdr:colOff>
          <xdr:row>434</xdr:row>
          <xdr:rowOff>609600</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xmlns=""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437</xdr:row>
          <xdr:rowOff>1476375</xdr:rowOff>
        </xdr:from>
        <xdr:to>
          <xdr:col>46</xdr:col>
          <xdr:colOff>38100</xdr:colOff>
          <xdr:row>437</xdr:row>
          <xdr:rowOff>1685925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xmlns=""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439</xdr:row>
          <xdr:rowOff>1266825</xdr:rowOff>
        </xdr:from>
        <xdr:to>
          <xdr:col>46</xdr:col>
          <xdr:colOff>66675</xdr:colOff>
          <xdr:row>439</xdr:row>
          <xdr:rowOff>1476375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xmlns=""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438</xdr:row>
          <xdr:rowOff>133350</xdr:rowOff>
        </xdr:from>
        <xdr:to>
          <xdr:col>46</xdr:col>
          <xdr:colOff>38100</xdr:colOff>
          <xdr:row>438</xdr:row>
          <xdr:rowOff>342900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xmlns=""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440</xdr:row>
          <xdr:rowOff>104775</xdr:rowOff>
        </xdr:from>
        <xdr:to>
          <xdr:col>39</xdr:col>
          <xdr:colOff>0</xdr:colOff>
          <xdr:row>440</xdr:row>
          <xdr:rowOff>314325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xmlns=""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441</xdr:row>
          <xdr:rowOff>638175</xdr:rowOff>
        </xdr:from>
        <xdr:to>
          <xdr:col>40</xdr:col>
          <xdr:colOff>66675</xdr:colOff>
          <xdr:row>441</xdr:row>
          <xdr:rowOff>847725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xmlns=""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441</xdr:row>
          <xdr:rowOff>1162050</xdr:rowOff>
        </xdr:from>
        <xdr:to>
          <xdr:col>40</xdr:col>
          <xdr:colOff>57150</xdr:colOff>
          <xdr:row>441</xdr:row>
          <xdr:rowOff>1371600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xmlns=""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442</xdr:row>
          <xdr:rowOff>276225</xdr:rowOff>
        </xdr:from>
        <xdr:to>
          <xdr:col>35</xdr:col>
          <xdr:colOff>38100</xdr:colOff>
          <xdr:row>442</xdr:row>
          <xdr:rowOff>485775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xmlns=""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444</xdr:row>
          <xdr:rowOff>152400</xdr:rowOff>
        </xdr:from>
        <xdr:to>
          <xdr:col>38</xdr:col>
          <xdr:colOff>114300</xdr:colOff>
          <xdr:row>444</xdr:row>
          <xdr:rowOff>361950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xmlns=""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445</xdr:row>
          <xdr:rowOff>142875</xdr:rowOff>
        </xdr:from>
        <xdr:to>
          <xdr:col>46</xdr:col>
          <xdr:colOff>85725</xdr:colOff>
          <xdr:row>445</xdr:row>
          <xdr:rowOff>352425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xmlns=""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446</xdr:row>
          <xdr:rowOff>142875</xdr:rowOff>
        </xdr:from>
        <xdr:to>
          <xdr:col>46</xdr:col>
          <xdr:colOff>85725</xdr:colOff>
          <xdr:row>446</xdr:row>
          <xdr:rowOff>352425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xmlns=""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447</xdr:row>
          <xdr:rowOff>142875</xdr:rowOff>
        </xdr:from>
        <xdr:to>
          <xdr:col>46</xdr:col>
          <xdr:colOff>85725</xdr:colOff>
          <xdr:row>447</xdr:row>
          <xdr:rowOff>352425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xmlns=""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453</xdr:row>
          <xdr:rowOff>114300</xdr:rowOff>
        </xdr:from>
        <xdr:to>
          <xdr:col>46</xdr:col>
          <xdr:colOff>47625</xdr:colOff>
          <xdr:row>453</xdr:row>
          <xdr:rowOff>323850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xmlns=""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455</xdr:row>
          <xdr:rowOff>190500</xdr:rowOff>
        </xdr:from>
        <xdr:to>
          <xdr:col>39</xdr:col>
          <xdr:colOff>19050</xdr:colOff>
          <xdr:row>455</xdr:row>
          <xdr:rowOff>400050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xmlns=""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456</xdr:row>
          <xdr:rowOff>257175</xdr:rowOff>
        </xdr:from>
        <xdr:to>
          <xdr:col>46</xdr:col>
          <xdr:colOff>66675</xdr:colOff>
          <xdr:row>456</xdr:row>
          <xdr:rowOff>466725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xmlns=""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457</xdr:row>
          <xdr:rowOff>333375</xdr:rowOff>
        </xdr:from>
        <xdr:to>
          <xdr:col>46</xdr:col>
          <xdr:colOff>66675</xdr:colOff>
          <xdr:row>457</xdr:row>
          <xdr:rowOff>542925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xmlns=""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457</xdr:row>
          <xdr:rowOff>1571625</xdr:rowOff>
        </xdr:from>
        <xdr:to>
          <xdr:col>46</xdr:col>
          <xdr:colOff>57150</xdr:colOff>
          <xdr:row>457</xdr:row>
          <xdr:rowOff>1781175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xmlns=""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532</xdr:row>
          <xdr:rowOff>57150</xdr:rowOff>
        </xdr:from>
        <xdr:to>
          <xdr:col>53</xdr:col>
          <xdr:colOff>19050</xdr:colOff>
          <xdr:row>532</xdr:row>
          <xdr:rowOff>276225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xmlns="" id="{00000000-0008-0000-0000-000063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533</xdr:row>
          <xdr:rowOff>57150</xdr:rowOff>
        </xdr:from>
        <xdr:to>
          <xdr:col>53</xdr:col>
          <xdr:colOff>19050</xdr:colOff>
          <xdr:row>533</xdr:row>
          <xdr:rowOff>276225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xmlns="" id="{00000000-0008-0000-0000-000064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450</xdr:row>
          <xdr:rowOff>190500</xdr:rowOff>
        </xdr:from>
        <xdr:to>
          <xdr:col>46</xdr:col>
          <xdr:colOff>57150</xdr:colOff>
          <xdr:row>450</xdr:row>
          <xdr:rowOff>400050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xmlns=""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451</xdr:row>
          <xdr:rowOff>190500</xdr:rowOff>
        </xdr:from>
        <xdr:to>
          <xdr:col>46</xdr:col>
          <xdr:colOff>57150</xdr:colOff>
          <xdr:row>451</xdr:row>
          <xdr:rowOff>400050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xmlns=""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6</xdr:col>
      <xdr:colOff>57150</xdr:colOff>
      <xdr:row>4</xdr:row>
      <xdr:rowOff>142875</xdr:rowOff>
    </xdr:to>
    <xdr:pic>
      <xdr:nvPicPr>
        <xdr:cNvPr id="2" name="image1.jpg" descr="Imagini pentru stema romaniei">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638175" cy="88582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P585"/>
  <sheetViews>
    <sheetView showGridLines="0" tabSelected="1" topLeftCell="A210" zoomScale="110" zoomScaleNormal="110" workbookViewId="0">
      <selection activeCell="BL216" sqref="BL216"/>
    </sheetView>
  </sheetViews>
  <sheetFormatPr defaultColWidth="12.5703125" defaultRowHeight="15" customHeight="1" x14ac:dyDescent="0.25"/>
  <cols>
    <col min="1" max="1" width="8" style="202" customWidth="1"/>
    <col min="2" max="2" width="2.42578125" customWidth="1"/>
    <col min="3" max="3" width="3.140625" customWidth="1"/>
    <col min="4" max="4" width="1.140625" customWidth="1"/>
    <col min="5" max="5" width="2.5703125" customWidth="1"/>
    <col min="6" max="7" width="1.42578125" customWidth="1"/>
    <col min="8" max="8" width="2.85546875" customWidth="1"/>
    <col min="9" max="9" width="1.42578125" customWidth="1"/>
    <col min="10" max="10" width="2.28515625" customWidth="1"/>
    <col min="11" max="11" width="2.42578125" customWidth="1"/>
    <col min="12" max="12" width="1.7109375" customWidth="1"/>
    <col min="13" max="13" width="2.140625" customWidth="1"/>
    <col min="14" max="15" width="1.7109375" customWidth="1"/>
    <col min="16" max="16" width="0.7109375" customWidth="1"/>
    <col min="17" max="17" width="2.85546875" customWidth="1"/>
    <col min="18" max="20" width="1.85546875" customWidth="1"/>
    <col min="21" max="21" width="0.7109375" customWidth="1"/>
    <col min="22" max="25" width="1.7109375" customWidth="1"/>
    <col min="26" max="26" width="0.7109375" customWidth="1"/>
    <col min="27" max="27" width="2.7109375" customWidth="1"/>
    <col min="28" max="28" width="1.42578125" customWidth="1"/>
    <col min="29" max="30" width="1.7109375" customWidth="1"/>
    <col min="31" max="31" width="0.7109375" customWidth="1"/>
    <col min="32" max="33" width="1.42578125" customWidth="1"/>
    <col min="34" max="34" width="1.7109375" customWidth="1"/>
    <col min="35" max="35" width="1.85546875" customWidth="1"/>
    <col min="36" max="36" width="3.85546875" style="187" customWidth="1"/>
    <col min="37" max="38" width="1.5703125" customWidth="1"/>
    <col min="39" max="39" width="2.140625" customWidth="1"/>
    <col min="40" max="40" width="1.28515625" customWidth="1"/>
    <col min="41" max="44" width="1.42578125" customWidth="1"/>
    <col min="45" max="45" width="1.28515625" customWidth="1"/>
    <col min="46" max="50" width="1.42578125" customWidth="1"/>
    <col min="51" max="51" width="1.85546875" customWidth="1"/>
    <col min="52" max="52" width="2.7109375" customWidth="1"/>
    <col min="53" max="61" width="1.42578125" customWidth="1"/>
    <col min="62" max="62" width="2.28515625" customWidth="1"/>
    <col min="63" max="63" width="3" customWidth="1"/>
    <col min="64" max="64" width="7.5703125" customWidth="1"/>
    <col min="65" max="65" width="9.42578125" hidden="1" customWidth="1"/>
    <col min="66" max="68" width="7.5703125" customWidth="1"/>
  </cols>
  <sheetData>
    <row r="1" spans="2:64" ht="15.75" x14ac:dyDescent="0.25">
      <c r="B1" s="61"/>
      <c r="C1" s="61"/>
      <c r="D1" s="61"/>
      <c r="E1" s="61"/>
      <c r="F1" s="61"/>
      <c r="G1" s="61"/>
      <c r="H1" s="444" t="s">
        <v>0</v>
      </c>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
    </row>
    <row r="2" spans="2:64" ht="21" x14ac:dyDescent="0.35">
      <c r="B2" s="61"/>
      <c r="C2" s="61"/>
      <c r="D2" s="61"/>
      <c r="E2" s="61"/>
      <c r="F2" s="61"/>
      <c r="G2" s="61"/>
      <c r="H2" s="443" t="s">
        <v>3</v>
      </c>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c r="BE2" s="340"/>
      <c r="BF2" s="340"/>
      <c r="BG2" s="340"/>
      <c r="BH2" s="340"/>
      <c r="BI2" s="340"/>
      <c r="BJ2" s="340"/>
      <c r="BK2" s="3"/>
    </row>
    <row r="3" spans="2:64" ht="24" customHeight="1" x14ac:dyDescent="0.25">
      <c r="B3" s="61"/>
      <c r="C3" s="61"/>
      <c r="D3" s="61"/>
      <c r="E3" s="61"/>
      <c r="F3" s="61"/>
      <c r="G3" s="61"/>
      <c r="H3" s="460" t="s">
        <v>499</v>
      </c>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61"/>
      <c r="AN3" s="61"/>
      <c r="AO3" s="61"/>
      <c r="AP3" s="61"/>
      <c r="AQ3" s="61"/>
      <c r="AR3" s="61"/>
      <c r="AS3" s="61"/>
      <c r="AT3" s="61"/>
      <c r="AU3" s="61"/>
      <c r="AV3" s="61"/>
      <c r="AW3" s="61"/>
      <c r="AX3" s="61"/>
      <c r="AY3" s="61"/>
      <c r="AZ3" s="61"/>
      <c r="BA3" s="61"/>
      <c r="BB3" s="61"/>
      <c r="BC3" s="61"/>
      <c r="BD3" s="61"/>
      <c r="BE3" s="61"/>
      <c r="BF3" s="61"/>
      <c r="BG3" s="61"/>
      <c r="BH3" s="452" t="s">
        <v>9</v>
      </c>
      <c r="BI3" s="340"/>
      <c r="BJ3" s="340"/>
      <c r="BK3" s="3"/>
    </row>
    <row r="4" spans="2:64" ht="32.25" customHeight="1" x14ac:dyDescent="0.35">
      <c r="B4" s="61"/>
      <c r="C4" s="61"/>
      <c r="D4" s="61"/>
      <c r="E4" s="61"/>
      <c r="F4" s="61"/>
      <c r="G4" s="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AM4" s="61"/>
      <c r="AN4" s="61"/>
      <c r="AO4" s="61"/>
      <c r="AP4" s="61"/>
      <c r="AQ4" s="61"/>
      <c r="AR4" s="450" t="s">
        <v>11</v>
      </c>
      <c r="AS4" s="281"/>
      <c r="AT4" s="281"/>
      <c r="AU4" s="281"/>
      <c r="AV4" s="281"/>
      <c r="AW4" s="281"/>
      <c r="AX4" s="281"/>
      <c r="AY4" s="281"/>
      <c r="AZ4" s="281"/>
      <c r="BA4" s="281"/>
      <c r="BB4" s="281"/>
      <c r="BC4" s="281"/>
      <c r="BD4" s="281"/>
      <c r="BE4" s="281"/>
      <c r="BF4" s="281"/>
      <c r="BG4" s="281"/>
      <c r="BH4" s="281"/>
      <c r="BI4" s="281"/>
      <c r="BJ4" s="281"/>
      <c r="BK4" s="3"/>
    </row>
    <row r="5" spans="2:64" ht="7.5" customHeight="1" x14ac:dyDescent="0.25">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160"/>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3"/>
    </row>
    <row r="6" spans="2:64" ht="10.5" customHeight="1" x14ac:dyDescent="0.35">
      <c r="B6" s="329" t="s">
        <v>17</v>
      </c>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117"/>
      <c r="AL6" s="451" t="s">
        <v>20</v>
      </c>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5"/>
      <c r="BK6" s="3"/>
    </row>
    <row r="7" spans="2:64" ht="10.5" customHeight="1" x14ac:dyDescent="0.35">
      <c r="B7" s="30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118"/>
      <c r="AL7" s="449" t="s">
        <v>25</v>
      </c>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4"/>
      <c r="BK7" s="3"/>
    </row>
    <row r="8" spans="2:64" ht="13.5" customHeight="1" x14ac:dyDescent="0.25">
      <c r="B8" s="445" t="s">
        <v>27</v>
      </c>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119"/>
      <c r="AL8" s="120"/>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19"/>
      <c r="BK8" s="3"/>
    </row>
    <row r="9" spans="2:64" ht="14.25" customHeight="1" x14ac:dyDescent="0.25">
      <c r="B9" s="446" t="s">
        <v>28</v>
      </c>
      <c r="C9" s="340"/>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122"/>
      <c r="AL9" s="123"/>
      <c r="AM9" s="61"/>
      <c r="AN9" s="61"/>
      <c r="AO9" s="61"/>
      <c r="AP9" s="61"/>
      <c r="AQ9" s="61"/>
      <c r="AR9" s="61"/>
      <c r="AS9" s="61"/>
      <c r="AT9" s="61"/>
      <c r="AU9" s="61"/>
      <c r="AV9" s="61"/>
      <c r="AW9" s="61"/>
      <c r="AX9" s="61"/>
      <c r="AY9" s="61"/>
      <c r="AZ9" s="61"/>
      <c r="BA9" s="61"/>
      <c r="BB9" s="61"/>
      <c r="BC9" s="61"/>
      <c r="BD9" s="61"/>
      <c r="BE9" s="61"/>
      <c r="BF9" s="61"/>
      <c r="BG9" s="61"/>
      <c r="BH9" s="61"/>
      <c r="BI9" s="61"/>
      <c r="BJ9" s="122"/>
      <c r="BK9" s="3"/>
    </row>
    <row r="10" spans="2:64" ht="6" customHeight="1" x14ac:dyDescent="0.25">
      <c r="B10" s="123"/>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160"/>
      <c r="AK10" s="122"/>
      <c r="AL10" s="10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9"/>
      <c r="BK10" s="3"/>
    </row>
    <row r="11" spans="2:64" ht="15" customHeight="1" x14ac:dyDescent="0.25">
      <c r="B11" s="448" t="s">
        <v>32</v>
      </c>
      <c r="C11" s="340"/>
      <c r="D11" s="340"/>
      <c r="E11" s="340"/>
      <c r="F11" s="340"/>
      <c r="G11" s="340"/>
      <c r="H11" s="61"/>
      <c r="I11" s="447"/>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4"/>
      <c r="AK11" s="122"/>
      <c r="AL11" s="453" t="s">
        <v>35</v>
      </c>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323"/>
      <c r="BK11" s="3"/>
      <c r="BL11" s="2"/>
    </row>
    <row r="12" spans="2:64" ht="6.75" customHeight="1" x14ac:dyDescent="0.25">
      <c r="B12" s="124"/>
      <c r="C12" s="125"/>
      <c r="D12" s="125"/>
      <c r="E12" s="125"/>
      <c r="F12" s="125"/>
      <c r="G12" s="125"/>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160"/>
      <c r="AK12" s="122"/>
      <c r="AL12" s="454"/>
      <c r="AM12" s="340"/>
      <c r="AN12" s="340"/>
      <c r="AO12" s="340"/>
      <c r="AP12" s="340"/>
      <c r="AQ12" s="340"/>
      <c r="AR12" s="340"/>
      <c r="AS12" s="340"/>
      <c r="AT12" s="340"/>
      <c r="AU12" s="340"/>
      <c r="AV12" s="340"/>
      <c r="AW12" s="340"/>
      <c r="AX12" s="340"/>
      <c r="AY12" s="340"/>
      <c r="AZ12" s="340"/>
      <c r="BA12" s="340"/>
      <c r="BB12" s="340"/>
      <c r="BC12" s="340"/>
      <c r="BD12" s="340"/>
      <c r="BE12" s="340"/>
      <c r="BF12" s="340"/>
      <c r="BG12" s="340"/>
      <c r="BH12" s="340"/>
      <c r="BI12" s="340"/>
      <c r="BJ12" s="323"/>
      <c r="BK12" s="3"/>
    </row>
    <row r="13" spans="2:64" ht="11.25" customHeight="1" x14ac:dyDescent="0.25">
      <c r="B13" s="455" t="s">
        <v>38</v>
      </c>
      <c r="C13" s="340"/>
      <c r="D13" s="340"/>
      <c r="E13" s="340"/>
      <c r="F13" s="340"/>
      <c r="G13" s="340"/>
      <c r="H13" s="126"/>
      <c r="I13" s="353"/>
      <c r="J13" s="127"/>
      <c r="K13" s="353"/>
      <c r="L13" s="353"/>
      <c r="M13" s="128"/>
      <c r="N13" s="353"/>
      <c r="O13" s="353"/>
      <c r="P13" s="128"/>
      <c r="Q13" s="353"/>
      <c r="R13" s="353"/>
      <c r="S13" s="353"/>
      <c r="T13" s="353"/>
      <c r="U13" s="128"/>
      <c r="V13" s="353"/>
      <c r="W13" s="353"/>
      <c r="X13" s="353"/>
      <c r="Y13" s="353"/>
      <c r="Z13" s="128"/>
      <c r="AA13" s="353"/>
      <c r="AB13" s="128"/>
      <c r="AC13" s="353"/>
      <c r="AD13" s="353"/>
      <c r="AE13" s="128"/>
      <c r="AF13" s="353"/>
      <c r="AG13" s="353"/>
      <c r="AH13" s="353"/>
      <c r="AI13" s="353"/>
      <c r="AJ13" s="457"/>
      <c r="AK13" s="129"/>
      <c r="AL13" s="454"/>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323"/>
      <c r="BK13" s="3"/>
    </row>
    <row r="14" spans="2:64" ht="11.25" customHeight="1" x14ac:dyDescent="0.25">
      <c r="B14" s="455" t="s">
        <v>46</v>
      </c>
      <c r="C14" s="340"/>
      <c r="D14" s="340"/>
      <c r="E14" s="340"/>
      <c r="F14" s="340"/>
      <c r="G14" s="340"/>
      <c r="H14" s="61"/>
      <c r="I14" s="354"/>
      <c r="J14" s="61"/>
      <c r="K14" s="354"/>
      <c r="L14" s="354"/>
      <c r="M14" s="61"/>
      <c r="N14" s="354"/>
      <c r="O14" s="354"/>
      <c r="P14" s="61"/>
      <c r="Q14" s="354"/>
      <c r="R14" s="354"/>
      <c r="S14" s="354"/>
      <c r="T14" s="354"/>
      <c r="U14" s="61"/>
      <c r="V14" s="354"/>
      <c r="W14" s="354"/>
      <c r="X14" s="354"/>
      <c r="Y14" s="354"/>
      <c r="Z14" s="61"/>
      <c r="AA14" s="354"/>
      <c r="AB14" s="61"/>
      <c r="AC14" s="354"/>
      <c r="AD14" s="354"/>
      <c r="AE14" s="61"/>
      <c r="AF14" s="354"/>
      <c r="AG14" s="354"/>
      <c r="AH14" s="354"/>
      <c r="AI14" s="354"/>
      <c r="AJ14" s="458"/>
      <c r="AK14" s="122"/>
      <c r="AL14" s="459" t="s">
        <v>48</v>
      </c>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323"/>
      <c r="BK14" s="3"/>
    </row>
    <row r="15" spans="2:64" ht="13.5" customHeight="1" x14ac:dyDescent="0.25">
      <c r="B15" s="123"/>
      <c r="C15" s="61"/>
      <c r="D15" s="61"/>
      <c r="E15" s="61"/>
      <c r="F15" s="61"/>
      <c r="G15" s="61"/>
      <c r="H15" s="355" t="s">
        <v>51</v>
      </c>
      <c r="I15" s="340"/>
      <c r="J15" s="340"/>
      <c r="K15" s="355" t="s">
        <v>52</v>
      </c>
      <c r="L15" s="340"/>
      <c r="M15" s="340"/>
      <c r="N15" s="355" t="s">
        <v>52</v>
      </c>
      <c r="O15" s="340"/>
      <c r="P15" s="340"/>
      <c r="Q15" s="356" t="s">
        <v>52</v>
      </c>
      <c r="R15" s="234"/>
      <c r="S15" s="234"/>
      <c r="T15" s="234"/>
      <c r="U15" s="130"/>
      <c r="V15" s="356" t="s">
        <v>53</v>
      </c>
      <c r="W15" s="234"/>
      <c r="X15" s="234"/>
      <c r="Y15" s="234"/>
      <c r="Z15" s="355" t="s">
        <v>54</v>
      </c>
      <c r="AA15" s="340"/>
      <c r="AB15" s="340"/>
      <c r="AC15" s="356" t="s">
        <v>54</v>
      </c>
      <c r="AD15" s="234"/>
      <c r="AE15" s="130"/>
      <c r="AF15" s="356" t="s">
        <v>56</v>
      </c>
      <c r="AG15" s="234"/>
      <c r="AH15" s="234"/>
      <c r="AI15" s="234"/>
      <c r="AJ15" s="234"/>
      <c r="AK15" s="122"/>
      <c r="AL15" s="30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4"/>
      <c r="BK15" s="3"/>
    </row>
    <row r="16" spans="2:64" ht="9.75" customHeight="1" x14ac:dyDescent="0.25">
      <c r="B16" s="123"/>
      <c r="C16" s="61"/>
      <c r="D16" s="61"/>
      <c r="E16" s="61"/>
      <c r="F16" s="61"/>
      <c r="G16" s="61"/>
      <c r="H16" s="355" t="s">
        <v>59</v>
      </c>
      <c r="I16" s="340"/>
      <c r="J16" s="340"/>
      <c r="K16" s="355" t="s">
        <v>60</v>
      </c>
      <c r="L16" s="340"/>
      <c r="M16" s="340"/>
      <c r="N16" s="355" t="s">
        <v>61</v>
      </c>
      <c r="O16" s="340"/>
      <c r="P16" s="340"/>
      <c r="Q16" s="355" t="s">
        <v>62</v>
      </c>
      <c r="R16" s="340"/>
      <c r="S16" s="340"/>
      <c r="T16" s="340"/>
      <c r="U16" s="130"/>
      <c r="V16" s="355" t="s">
        <v>63</v>
      </c>
      <c r="W16" s="340"/>
      <c r="X16" s="340"/>
      <c r="Y16" s="340"/>
      <c r="Z16" s="355" t="s">
        <v>64</v>
      </c>
      <c r="AA16" s="340"/>
      <c r="AB16" s="340"/>
      <c r="AC16" s="355" t="s">
        <v>65</v>
      </c>
      <c r="AD16" s="340"/>
      <c r="AE16" s="130"/>
      <c r="AF16" s="355" t="s">
        <v>66</v>
      </c>
      <c r="AG16" s="340"/>
      <c r="AH16" s="340"/>
      <c r="AI16" s="340"/>
      <c r="AJ16" s="340"/>
      <c r="AK16" s="122"/>
      <c r="AL16" s="123"/>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122"/>
      <c r="BK16" s="3"/>
    </row>
    <row r="17" spans="2:68" ht="9.75" customHeight="1" x14ac:dyDescent="0.25">
      <c r="B17" s="123"/>
      <c r="C17" s="61"/>
      <c r="D17" s="61"/>
      <c r="E17" s="61"/>
      <c r="F17" s="61"/>
      <c r="G17" s="61"/>
      <c r="H17" s="355" t="s">
        <v>67</v>
      </c>
      <c r="I17" s="340"/>
      <c r="J17" s="340"/>
      <c r="K17" s="130"/>
      <c r="L17" s="130"/>
      <c r="M17" s="130"/>
      <c r="N17" s="355" t="s">
        <v>68</v>
      </c>
      <c r="O17" s="340"/>
      <c r="P17" s="340"/>
      <c r="Q17" s="130"/>
      <c r="R17" s="130"/>
      <c r="S17" s="130"/>
      <c r="T17" s="130"/>
      <c r="U17" s="130"/>
      <c r="V17" s="355" t="s">
        <v>69</v>
      </c>
      <c r="W17" s="340"/>
      <c r="X17" s="340"/>
      <c r="Y17" s="340"/>
      <c r="Z17" s="130"/>
      <c r="AA17" s="130"/>
      <c r="AB17" s="130"/>
      <c r="AC17" s="130"/>
      <c r="AD17" s="130"/>
      <c r="AE17" s="130"/>
      <c r="AF17" s="355" t="s">
        <v>70</v>
      </c>
      <c r="AG17" s="340"/>
      <c r="AH17" s="340"/>
      <c r="AI17" s="340"/>
      <c r="AJ17" s="340"/>
      <c r="AK17" s="122"/>
      <c r="AL17" s="123"/>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122"/>
      <c r="BK17" s="3"/>
    </row>
    <row r="18" spans="2:68" ht="9.75" customHeight="1" x14ac:dyDescent="0.25">
      <c r="B18" s="123"/>
      <c r="C18" s="61"/>
      <c r="D18" s="61"/>
      <c r="E18" s="61"/>
      <c r="F18" s="61"/>
      <c r="G18" s="61"/>
      <c r="H18" s="131"/>
      <c r="I18" s="130"/>
      <c r="J18" s="130"/>
      <c r="K18" s="130"/>
      <c r="L18" s="130"/>
      <c r="M18" s="130"/>
      <c r="N18" s="130"/>
      <c r="O18" s="130"/>
      <c r="P18" s="130"/>
      <c r="Q18" s="130"/>
      <c r="R18" s="130"/>
      <c r="S18" s="130"/>
      <c r="T18" s="130"/>
      <c r="U18" s="130"/>
      <c r="V18" s="355" t="s">
        <v>73</v>
      </c>
      <c r="W18" s="340"/>
      <c r="X18" s="340"/>
      <c r="Y18" s="340"/>
      <c r="Z18" s="130"/>
      <c r="AA18" s="130"/>
      <c r="AB18" s="130"/>
      <c r="AC18" s="130"/>
      <c r="AD18" s="130"/>
      <c r="AE18" s="130"/>
      <c r="AF18" s="355" t="s">
        <v>75</v>
      </c>
      <c r="AG18" s="340"/>
      <c r="AH18" s="340"/>
      <c r="AI18" s="340"/>
      <c r="AJ18" s="340"/>
      <c r="AK18" s="122"/>
      <c r="AL18" s="123"/>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122"/>
      <c r="BK18" s="3"/>
    </row>
    <row r="19" spans="2:68" x14ac:dyDescent="0.25">
      <c r="B19" s="363" t="s">
        <v>76</v>
      </c>
      <c r="C19" s="340"/>
      <c r="D19" s="340"/>
      <c r="E19" s="340"/>
      <c r="F19" s="340"/>
      <c r="G19" s="340"/>
      <c r="H19" s="340"/>
      <c r="I19" s="340"/>
      <c r="J19" s="131"/>
      <c r="K19" s="472"/>
      <c r="L19" s="222"/>
      <c r="M19" s="222"/>
      <c r="N19" s="222"/>
      <c r="O19" s="222"/>
      <c r="P19" s="222"/>
      <c r="Q19" s="222"/>
      <c r="R19" s="222"/>
      <c r="S19" s="222"/>
      <c r="T19" s="222"/>
      <c r="U19" s="222"/>
      <c r="V19" s="224"/>
      <c r="W19" s="131"/>
      <c r="X19" s="61"/>
      <c r="Y19" s="61"/>
      <c r="Z19" s="61"/>
      <c r="AA19" s="61"/>
      <c r="AB19" s="61"/>
      <c r="AC19" s="61"/>
      <c r="AD19" s="61"/>
      <c r="AE19" s="61"/>
      <c r="AF19" s="61"/>
      <c r="AG19" s="61"/>
      <c r="AH19" s="61"/>
      <c r="AI19" s="61"/>
      <c r="AJ19" s="160"/>
      <c r="AK19" s="132"/>
      <c r="AL19" s="123"/>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122"/>
      <c r="BK19" s="3"/>
    </row>
    <row r="20" spans="2:68" x14ac:dyDescent="0.25">
      <c r="B20" s="363" t="s">
        <v>79</v>
      </c>
      <c r="C20" s="340"/>
      <c r="D20" s="340"/>
      <c r="E20" s="340"/>
      <c r="F20" s="340"/>
      <c r="G20" s="340"/>
      <c r="H20" s="340"/>
      <c r="I20" s="340"/>
      <c r="J20" s="340"/>
      <c r="K20" s="340"/>
      <c r="L20" s="340"/>
      <c r="M20" s="340"/>
      <c r="N20" s="340"/>
      <c r="O20" s="340"/>
      <c r="P20" s="340"/>
      <c r="Q20" s="340"/>
      <c r="R20" s="340"/>
      <c r="S20" s="340"/>
      <c r="T20" s="340"/>
      <c r="U20" s="340"/>
      <c r="V20" s="340"/>
      <c r="W20" s="340"/>
      <c r="X20" s="340"/>
      <c r="Y20" s="61"/>
      <c r="Z20" s="339" t="s">
        <v>80</v>
      </c>
      <c r="AA20" s="340"/>
      <c r="AB20" s="340"/>
      <c r="AC20" s="340"/>
      <c r="AD20" s="340"/>
      <c r="AE20" s="340"/>
      <c r="AF20" s="340"/>
      <c r="AG20" s="340"/>
      <c r="AH20" s="61"/>
      <c r="AI20" s="61"/>
      <c r="AJ20" s="160"/>
      <c r="AK20" s="122"/>
      <c r="AL20" s="123"/>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122"/>
      <c r="BK20" s="3"/>
    </row>
    <row r="21" spans="2:68" x14ac:dyDescent="0.25">
      <c r="B21" s="123"/>
      <c r="C21" s="61"/>
      <c r="D21" s="61"/>
      <c r="E21" s="61"/>
      <c r="F21" s="61"/>
      <c r="G21" s="61"/>
      <c r="H21" s="61"/>
      <c r="I21" s="61"/>
      <c r="J21" s="131"/>
      <c r="K21" s="131"/>
      <c r="L21" s="131"/>
      <c r="M21" s="131"/>
      <c r="N21" s="131"/>
      <c r="O21" s="131"/>
      <c r="P21" s="131"/>
      <c r="Q21" s="131"/>
      <c r="R21" s="131"/>
      <c r="S21" s="131"/>
      <c r="T21" s="131"/>
      <c r="U21" s="131"/>
      <c r="V21" s="131"/>
      <c r="W21" s="131"/>
      <c r="X21" s="61"/>
      <c r="Y21" s="61"/>
      <c r="Z21" s="61"/>
      <c r="AA21" s="61"/>
      <c r="AB21" s="61"/>
      <c r="AC21" s="61"/>
      <c r="AD21" s="61"/>
      <c r="AE21" s="61"/>
      <c r="AF21" s="61"/>
      <c r="AG21" s="61"/>
      <c r="AH21" s="61"/>
      <c r="AI21" s="61"/>
      <c r="AJ21" s="160"/>
      <c r="AK21" s="122"/>
      <c r="AL21" s="123"/>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122"/>
      <c r="BK21" s="3"/>
    </row>
    <row r="22" spans="2:68" x14ac:dyDescent="0.25">
      <c r="B22" s="364" t="s">
        <v>82</v>
      </c>
      <c r="C22" s="263"/>
      <c r="D22" s="263"/>
      <c r="E22" s="263"/>
      <c r="F22" s="263"/>
      <c r="G22" s="263"/>
      <c r="H22" s="263"/>
      <c r="I22" s="263"/>
      <c r="J22" s="263"/>
      <c r="K22" s="263"/>
      <c r="L22" s="263"/>
      <c r="M22" s="263"/>
      <c r="N22" s="263"/>
      <c r="O22" s="263"/>
      <c r="P22" s="263"/>
      <c r="Q22" s="263"/>
      <c r="R22" s="263"/>
      <c r="S22" s="263"/>
      <c r="T22" s="263"/>
      <c r="U22" s="263"/>
      <c r="V22" s="263"/>
      <c r="W22" s="263"/>
      <c r="X22" s="133"/>
      <c r="Y22" s="133"/>
      <c r="Z22" s="133"/>
      <c r="AA22" s="133"/>
      <c r="AB22" s="133"/>
      <c r="AC22" s="133"/>
      <c r="AD22" s="133"/>
      <c r="AE22" s="133"/>
      <c r="AF22" s="133"/>
      <c r="AG22" s="133"/>
      <c r="AH22" s="133"/>
      <c r="AI22" s="133"/>
      <c r="AJ22" s="161"/>
      <c r="AK22" s="134"/>
      <c r="AL22" s="135"/>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4"/>
      <c r="BK22" s="3"/>
    </row>
    <row r="23" spans="2:68" ht="18.75" customHeight="1" x14ac:dyDescent="0.25">
      <c r="B23" s="365" t="s">
        <v>86</v>
      </c>
      <c r="C23" s="234"/>
      <c r="D23" s="234"/>
      <c r="E23" s="234"/>
      <c r="F23" s="234"/>
      <c r="G23" s="234"/>
      <c r="H23" s="234"/>
      <c r="I23" s="234"/>
      <c r="J23" s="234"/>
      <c r="K23" s="234"/>
      <c r="L23" s="234"/>
      <c r="M23" s="234"/>
      <c r="N23" s="234"/>
      <c r="O23" s="234"/>
      <c r="P23" s="234"/>
      <c r="Q23" s="234"/>
      <c r="R23" s="234"/>
      <c r="S23" s="61"/>
      <c r="T23" s="61"/>
      <c r="U23" s="61"/>
      <c r="V23" s="61"/>
      <c r="W23" s="61"/>
      <c r="X23" s="61"/>
      <c r="Y23" s="61"/>
      <c r="Z23" s="61"/>
      <c r="AA23" s="61"/>
      <c r="AB23" s="61"/>
      <c r="AC23" s="61"/>
      <c r="AD23" s="61"/>
      <c r="AE23" s="61"/>
      <c r="AF23" s="61"/>
      <c r="AG23" s="61"/>
      <c r="AH23" s="61"/>
      <c r="AI23" s="61"/>
      <c r="AJ23" s="160"/>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3"/>
    </row>
    <row r="24" spans="2:68" ht="21" x14ac:dyDescent="0.25">
      <c r="B24" s="329" t="s">
        <v>88</v>
      </c>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5"/>
      <c r="BK24" s="3"/>
    </row>
    <row r="25" spans="2:68" ht="34.5" customHeight="1" x14ac:dyDescent="0.25">
      <c r="B25" s="136"/>
      <c r="C25" s="337" t="s">
        <v>90</v>
      </c>
      <c r="D25" s="338"/>
      <c r="E25" s="338"/>
      <c r="F25" s="338"/>
      <c r="G25" s="338"/>
      <c r="H25" s="338"/>
      <c r="I25" s="338"/>
      <c r="J25" s="75"/>
      <c r="K25" s="75"/>
      <c r="L25" s="62"/>
      <c r="M25" s="75"/>
      <c r="N25" s="75"/>
      <c r="O25" s="75"/>
      <c r="P25" s="75"/>
      <c r="Q25" s="492" t="s">
        <v>498</v>
      </c>
      <c r="R25" s="493"/>
      <c r="S25" s="493"/>
      <c r="T25" s="493"/>
      <c r="U25" s="493"/>
      <c r="V25" s="493"/>
      <c r="W25" s="493"/>
      <c r="X25" s="493"/>
      <c r="Y25" s="493"/>
      <c r="Z25" s="493"/>
      <c r="AA25" s="493"/>
      <c r="AB25" s="493"/>
      <c r="AC25" s="493"/>
      <c r="AD25" s="493"/>
      <c r="AE25" s="493"/>
      <c r="AF25" s="493"/>
      <c r="AG25" s="493"/>
      <c r="AH25" s="493"/>
      <c r="AI25" s="493"/>
      <c r="AJ25" s="493"/>
      <c r="AK25" s="493"/>
      <c r="AL25" s="493"/>
      <c r="AM25" s="493"/>
      <c r="AN25" s="493"/>
      <c r="AO25" s="493"/>
      <c r="AP25" s="493"/>
      <c r="AQ25" s="493"/>
      <c r="AR25" s="493"/>
      <c r="AS25" s="493"/>
      <c r="AT25" s="493"/>
      <c r="AU25" s="493"/>
      <c r="AV25" s="493"/>
      <c r="AW25" s="493"/>
      <c r="AX25" s="493"/>
      <c r="AY25" s="493"/>
      <c r="AZ25" s="493"/>
      <c r="BA25" s="493"/>
      <c r="BB25" s="493"/>
      <c r="BC25" s="493"/>
      <c r="BD25" s="493"/>
      <c r="BE25" s="493"/>
      <c r="BF25" s="493"/>
      <c r="BG25" s="493"/>
      <c r="BH25" s="493"/>
      <c r="BI25" s="493"/>
      <c r="BJ25" s="137"/>
      <c r="BK25" s="3"/>
    </row>
    <row r="26" spans="2:68" ht="22.5" customHeight="1" thickBot="1" x14ac:dyDescent="0.3">
      <c r="B26" s="138"/>
      <c r="C26" s="337" t="s">
        <v>430</v>
      </c>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76"/>
      <c r="AC26" s="76"/>
      <c r="AD26" s="76"/>
      <c r="AE26" s="76"/>
      <c r="AF26" s="76"/>
      <c r="AG26" s="76"/>
      <c r="AH26" s="76"/>
      <c r="AI26" s="76"/>
      <c r="AJ26" s="162"/>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139"/>
      <c r="BK26" s="6"/>
      <c r="BL26" s="6"/>
      <c r="BM26" s="6"/>
      <c r="BN26" s="6"/>
      <c r="BO26" s="6"/>
      <c r="BP26" s="6"/>
    </row>
    <row r="27" spans="2:68" ht="24" customHeight="1" thickBot="1" x14ac:dyDescent="0.3">
      <c r="B27" s="140"/>
      <c r="C27" s="476"/>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477"/>
      <c r="AM27" s="477"/>
      <c r="AN27" s="477"/>
      <c r="AO27" s="477"/>
      <c r="AP27" s="477"/>
      <c r="AQ27" s="477"/>
      <c r="AR27" s="477"/>
      <c r="AS27" s="477"/>
      <c r="AT27" s="477"/>
      <c r="AU27" s="477"/>
      <c r="AV27" s="477"/>
      <c r="AW27" s="477"/>
      <c r="AX27" s="477"/>
      <c r="AY27" s="477"/>
      <c r="AZ27" s="477"/>
      <c r="BA27" s="477"/>
      <c r="BB27" s="477"/>
      <c r="BC27" s="477"/>
      <c r="BD27" s="477"/>
      <c r="BE27" s="477"/>
      <c r="BF27" s="477"/>
      <c r="BG27" s="477"/>
      <c r="BH27" s="477"/>
      <c r="BI27" s="478"/>
      <c r="BJ27" s="64"/>
      <c r="BK27" s="2"/>
    </row>
    <row r="28" spans="2:68" ht="17.25" customHeight="1" thickBot="1" x14ac:dyDescent="0.3">
      <c r="B28" s="138"/>
      <c r="C28" s="337" t="s">
        <v>99</v>
      </c>
      <c r="D28" s="281"/>
      <c r="E28" s="281"/>
      <c r="F28" s="281"/>
      <c r="G28" s="281"/>
      <c r="H28" s="281"/>
      <c r="I28" s="281"/>
      <c r="J28" s="281"/>
      <c r="K28" s="281"/>
      <c r="L28" s="281"/>
      <c r="M28" s="281"/>
      <c r="N28" s="281"/>
      <c r="O28" s="281"/>
      <c r="P28" s="281"/>
      <c r="Q28" s="281"/>
      <c r="R28" s="281"/>
      <c r="S28" s="76"/>
      <c r="T28" s="76"/>
      <c r="U28" s="76"/>
      <c r="V28" s="76"/>
      <c r="W28" s="76"/>
      <c r="X28" s="76"/>
      <c r="Y28" s="76"/>
      <c r="Z28" s="76"/>
      <c r="AA28" s="76"/>
      <c r="AB28" s="76"/>
      <c r="AC28" s="76"/>
      <c r="AD28" s="76"/>
      <c r="AE28" s="76"/>
      <c r="AF28" s="76"/>
      <c r="AG28" s="76"/>
      <c r="AH28" s="76"/>
      <c r="AI28" s="76"/>
      <c r="AJ28" s="162"/>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139"/>
      <c r="BK28" s="6"/>
      <c r="BL28" s="6"/>
      <c r="BM28" s="6"/>
      <c r="BN28" s="6"/>
      <c r="BO28" s="6"/>
      <c r="BP28" s="6"/>
    </row>
    <row r="29" spans="2:68" ht="15.75" customHeight="1" x14ac:dyDescent="0.25">
      <c r="B29" s="140"/>
      <c r="C29" s="479"/>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0"/>
      <c r="BE29" s="480"/>
      <c r="BF29" s="480"/>
      <c r="BG29" s="480"/>
      <c r="BH29" s="480"/>
      <c r="BI29" s="481"/>
      <c r="BJ29" s="64"/>
      <c r="BK29" s="2"/>
    </row>
    <row r="30" spans="2:68" ht="15.75" customHeight="1" x14ac:dyDescent="0.25">
      <c r="B30" s="63"/>
      <c r="C30" s="482"/>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483"/>
      <c r="AY30" s="483"/>
      <c r="AZ30" s="483"/>
      <c r="BA30" s="483"/>
      <c r="BB30" s="483"/>
      <c r="BC30" s="483"/>
      <c r="BD30" s="483"/>
      <c r="BE30" s="483"/>
      <c r="BF30" s="483"/>
      <c r="BG30" s="483"/>
      <c r="BH30" s="483"/>
      <c r="BI30" s="484"/>
      <c r="BJ30" s="64"/>
      <c r="BK30" s="2"/>
    </row>
    <row r="31" spans="2:68" ht="15.75" customHeight="1" x14ac:dyDescent="0.25">
      <c r="B31" s="63"/>
      <c r="C31" s="482"/>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83"/>
      <c r="BB31" s="483"/>
      <c r="BC31" s="483"/>
      <c r="BD31" s="483"/>
      <c r="BE31" s="483"/>
      <c r="BF31" s="483"/>
      <c r="BG31" s="483"/>
      <c r="BH31" s="483"/>
      <c r="BI31" s="484"/>
      <c r="BJ31" s="64"/>
      <c r="BK31" s="2"/>
    </row>
    <row r="32" spans="2:68" ht="15.75" customHeight="1" thickBot="1" x14ac:dyDescent="0.3">
      <c r="B32" s="63"/>
      <c r="C32" s="485"/>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486"/>
      <c r="AY32" s="486"/>
      <c r="AZ32" s="486"/>
      <c r="BA32" s="486"/>
      <c r="BB32" s="486"/>
      <c r="BC32" s="486"/>
      <c r="BD32" s="486"/>
      <c r="BE32" s="486"/>
      <c r="BF32" s="486"/>
      <c r="BG32" s="486"/>
      <c r="BH32" s="486"/>
      <c r="BI32" s="487"/>
      <c r="BJ32" s="64"/>
      <c r="BK32" s="2"/>
    </row>
    <row r="33" spans="2:68" ht="26.25" customHeight="1" thickBot="1" x14ac:dyDescent="0.3">
      <c r="B33" s="141"/>
      <c r="C33" s="337" t="s">
        <v>102</v>
      </c>
      <c r="D33" s="281"/>
      <c r="E33" s="281"/>
      <c r="F33" s="281"/>
      <c r="G33" s="281"/>
      <c r="H33" s="281"/>
      <c r="I33" s="281"/>
      <c r="J33" s="281"/>
      <c r="K33" s="281"/>
      <c r="L33" s="281"/>
      <c r="M33" s="281"/>
      <c r="N33" s="281"/>
      <c r="O33" s="281"/>
      <c r="P33" s="281"/>
      <c r="Q33" s="281"/>
      <c r="R33" s="281"/>
      <c r="S33" s="281"/>
      <c r="T33" s="281"/>
      <c r="U33" s="281"/>
      <c r="V33" s="281"/>
      <c r="W33" s="281"/>
      <c r="X33" s="281"/>
      <c r="Y33" s="142"/>
      <c r="Z33" s="142"/>
      <c r="AA33" s="142"/>
      <c r="AB33" s="142"/>
      <c r="AC33" s="142"/>
      <c r="AD33" s="142"/>
      <c r="AE33" s="142"/>
      <c r="AF33" s="142"/>
      <c r="AG33" s="142"/>
      <c r="AH33" s="142"/>
      <c r="AI33" s="142"/>
      <c r="AJ33" s="16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3"/>
      <c r="BK33" s="6"/>
      <c r="BL33" s="6"/>
      <c r="BM33" s="6"/>
      <c r="BN33" s="6"/>
      <c r="BO33" s="6"/>
      <c r="BP33" s="6"/>
    </row>
    <row r="34" spans="2:68" x14ac:dyDescent="0.25">
      <c r="B34" s="63"/>
      <c r="C34" s="188"/>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90"/>
      <c r="BJ34" s="64"/>
      <c r="BK34" s="2"/>
    </row>
    <row r="35" spans="2:68" ht="49.5" customHeight="1" x14ac:dyDescent="0.25">
      <c r="B35" s="63"/>
      <c r="C35" s="191"/>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3"/>
      <c r="BJ35" s="64"/>
      <c r="BK35" s="2"/>
    </row>
    <row r="36" spans="2:68" x14ac:dyDescent="0.25">
      <c r="B36" s="63"/>
      <c r="C36" s="191"/>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3"/>
      <c r="BJ36" s="64"/>
      <c r="BK36" s="2"/>
    </row>
    <row r="37" spans="2:68" x14ac:dyDescent="0.25">
      <c r="B37" s="63"/>
      <c r="C37" s="191"/>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3"/>
      <c r="BJ37" s="64"/>
      <c r="BK37" s="2"/>
    </row>
    <row r="38" spans="2:68" x14ac:dyDescent="0.25">
      <c r="B38" s="63"/>
      <c r="C38" s="191"/>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3"/>
      <c r="BJ38" s="64"/>
      <c r="BK38" s="2"/>
      <c r="BL38" s="2"/>
      <c r="BM38" s="2"/>
      <c r="BN38" s="2"/>
      <c r="BO38" s="2"/>
      <c r="BP38" s="2"/>
    </row>
    <row r="39" spans="2:68" x14ac:dyDescent="0.25">
      <c r="B39" s="63"/>
      <c r="C39" s="191"/>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3"/>
      <c r="BJ39" s="64"/>
      <c r="BK39" s="2"/>
    </row>
    <row r="40" spans="2:68" x14ac:dyDescent="0.25">
      <c r="B40" s="63"/>
      <c r="C40" s="191"/>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3"/>
      <c r="BJ40" s="64"/>
      <c r="BK40" s="2"/>
    </row>
    <row r="41" spans="2:68" x14ac:dyDescent="0.25">
      <c r="B41" s="63"/>
      <c r="C41" s="191"/>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3"/>
      <c r="BJ41" s="64"/>
      <c r="BK41" s="2"/>
    </row>
    <row r="42" spans="2:68" x14ac:dyDescent="0.25">
      <c r="B42" s="63"/>
      <c r="C42" s="191"/>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3"/>
      <c r="BJ42" s="64"/>
      <c r="BK42" s="2"/>
    </row>
    <row r="43" spans="2:68" ht="24" customHeight="1" x14ac:dyDescent="0.25">
      <c r="B43" s="63"/>
      <c r="C43" s="191"/>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3"/>
      <c r="BJ43" s="64"/>
      <c r="BK43" s="2"/>
    </row>
    <row r="44" spans="2:68" ht="143.25" customHeight="1" thickBot="1" x14ac:dyDescent="0.3">
      <c r="B44" s="63"/>
      <c r="C44" s="194"/>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6"/>
      <c r="BJ44" s="64"/>
      <c r="BK44" s="2"/>
    </row>
    <row r="45" spans="2:68" x14ac:dyDescent="0.25">
      <c r="B45" s="107"/>
      <c r="C45" s="67"/>
      <c r="D45" s="502" t="s">
        <v>106</v>
      </c>
      <c r="E45" s="234"/>
      <c r="F45" s="234"/>
      <c r="G45" s="234"/>
      <c r="H45" s="234"/>
      <c r="I45" s="234"/>
      <c r="J45" s="234"/>
      <c r="K45" s="234"/>
      <c r="L45" s="234"/>
      <c r="M45" s="234"/>
      <c r="N45" s="234"/>
      <c r="O45" s="234"/>
      <c r="P45" s="234"/>
      <c r="Q45" s="234"/>
      <c r="R45" s="234"/>
      <c r="S45" s="234"/>
      <c r="T45" s="234"/>
      <c r="U45" s="234"/>
      <c r="V45" s="67"/>
      <c r="W45" s="67"/>
      <c r="X45" s="67"/>
      <c r="Y45" s="67"/>
      <c r="Z45" s="67"/>
      <c r="AA45" s="67"/>
      <c r="AB45" s="67"/>
      <c r="AC45" s="67"/>
      <c r="AD45" s="67"/>
      <c r="AE45" s="67"/>
      <c r="AF45" s="67"/>
      <c r="AG45" s="67"/>
      <c r="AH45" s="67"/>
      <c r="AI45" s="67"/>
      <c r="AJ45" s="164"/>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9"/>
      <c r="BK45" s="2"/>
    </row>
    <row r="46" spans="2:68" ht="6" customHeight="1" x14ac:dyDescent="0.25">
      <c r="B46" s="503"/>
      <c r="C46" s="504"/>
      <c r="D46" s="504"/>
      <c r="E46" s="504"/>
      <c r="F46" s="504"/>
      <c r="G46" s="504"/>
      <c r="H46" s="504"/>
      <c r="I46" s="504"/>
      <c r="J46" s="504"/>
      <c r="K46" s="504"/>
      <c r="L46" s="504"/>
      <c r="M46" s="504"/>
      <c r="N46" s="504"/>
      <c r="O46" s="504"/>
      <c r="P46" s="504"/>
      <c r="Q46" s="504"/>
      <c r="R46" s="62"/>
      <c r="S46" s="62"/>
      <c r="T46" s="62"/>
      <c r="U46" s="62"/>
      <c r="V46" s="62"/>
      <c r="W46" s="62"/>
      <c r="X46" s="62"/>
      <c r="Y46" s="62"/>
      <c r="Z46" s="62"/>
      <c r="AA46" s="62"/>
      <c r="AB46" s="62"/>
      <c r="AC46" s="62"/>
      <c r="AD46" s="62"/>
      <c r="AE46" s="62"/>
      <c r="AF46" s="62"/>
      <c r="AG46" s="62"/>
      <c r="AH46" s="62"/>
      <c r="AI46" s="62"/>
      <c r="AJ46" s="165"/>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4"/>
      <c r="BK46" s="3"/>
    </row>
    <row r="47" spans="2:68" x14ac:dyDescent="0.25">
      <c r="B47" s="361" t="s">
        <v>108</v>
      </c>
      <c r="C47" s="281"/>
      <c r="D47" s="281"/>
      <c r="E47" s="281"/>
      <c r="F47" s="281"/>
      <c r="G47" s="281"/>
      <c r="H47" s="281"/>
      <c r="I47" s="281"/>
      <c r="J47" s="281"/>
      <c r="K47" s="281"/>
      <c r="L47" s="281"/>
      <c r="M47" s="281"/>
      <c r="N47" s="281"/>
      <c r="O47" s="362" t="s">
        <v>109</v>
      </c>
      <c r="P47" s="222"/>
      <c r="Q47" s="222"/>
      <c r="R47" s="222"/>
      <c r="S47" s="222"/>
      <c r="T47" s="222"/>
      <c r="U47" s="222"/>
      <c r="V47" s="222"/>
      <c r="W47" s="222"/>
      <c r="X47" s="222"/>
      <c r="Y47" s="222"/>
      <c r="Z47" s="222"/>
      <c r="AA47" s="224"/>
      <c r="AB47" s="62"/>
      <c r="AC47" s="360" t="s">
        <v>110</v>
      </c>
      <c r="AD47" s="281"/>
      <c r="AE47" s="281"/>
      <c r="AF47" s="281"/>
      <c r="AG47" s="281"/>
      <c r="AH47" s="281"/>
      <c r="AI47" s="281"/>
      <c r="AJ47" s="281"/>
      <c r="AK47" s="281"/>
      <c r="AL47" s="281"/>
      <c r="AM47" s="281"/>
      <c r="AN47" s="281"/>
      <c r="AO47" s="281"/>
      <c r="AP47" s="323"/>
      <c r="AQ47" s="362" t="s">
        <v>112</v>
      </c>
      <c r="AR47" s="222"/>
      <c r="AS47" s="222"/>
      <c r="AT47" s="222"/>
      <c r="AU47" s="222"/>
      <c r="AV47" s="222"/>
      <c r="AW47" s="222"/>
      <c r="AX47" s="222"/>
      <c r="AY47" s="222"/>
      <c r="AZ47" s="222"/>
      <c r="BA47" s="222"/>
      <c r="BB47" s="222"/>
      <c r="BC47" s="222"/>
      <c r="BD47" s="222"/>
      <c r="BE47" s="222"/>
      <c r="BF47" s="222"/>
      <c r="BG47" s="222"/>
      <c r="BH47" s="222"/>
      <c r="BI47" s="224"/>
      <c r="BJ47" s="64"/>
      <c r="BK47" s="3"/>
    </row>
    <row r="48" spans="2:68" ht="7.5" customHeight="1" x14ac:dyDescent="0.25">
      <c r="B48" s="63"/>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165"/>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4"/>
      <c r="BK48" s="3"/>
    </row>
    <row r="49" spans="2:68" ht="18.75" customHeight="1" x14ac:dyDescent="0.25">
      <c r="B49" s="63"/>
      <c r="C49" s="505" t="s">
        <v>113</v>
      </c>
      <c r="D49" s="222"/>
      <c r="E49" s="222"/>
      <c r="F49" s="222"/>
      <c r="G49" s="222"/>
      <c r="H49" s="222"/>
      <c r="I49" s="222"/>
      <c r="J49" s="222"/>
      <c r="K49" s="222"/>
      <c r="L49" s="222"/>
      <c r="M49" s="222"/>
      <c r="N49" s="222"/>
      <c r="O49" s="222"/>
      <c r="P49" s="144"/>
      <c r="Q49" s="501" t="s">
        <v>65</v>
      </c>
      <c r="R49" s="222"/>
      <c r="S49" s="222"/>
      <c r="T49" s="222"/>
      <c r="U49" s="222"/>
      <c r="V49" s="222"/>
      <c r="W49" s="222"/>
      <c r="X49" s="222"/>
      <c r="Y49" s="222"/>
      <c r="Z49" s="222"/>
      <c r="AA49" s="222"/>
      <c r="AB49" s="144"/>
      <c r="AC49" s="501" t="s">
        <v>115</v>
      </c>
      <c r="AD49" s="222"/>
      <c r="AE49" s="222"/>
      <c r="AF49" s="222"/>
      <c r="AG49" s="222"/>
      <c r="AH49" s="222"/>
      <c r="AI49" s="222"/>
      <c r="AJ49" s="222"/>
      <c r="AK49" s="222"/>
      <c r="AL49" s="222"/>
      <c r="AM49" s="222"/>
      <c r="AN49" s="144"/>
      <c r="AO49" s="501" t="s">
        <v>116</v>
      </c>
      <c r="AP49" s="222"/>
      <c r="AQ49" s="222"/>
      <c r="AR49" s="222"/>
      <c r="AS49" s="222"/>
      <c r="AT49" s="222"/>
      <c r="AU49" s="222"/>
      <c r="AV49" s="222"/>
      <c r="AW49" s="222"/>
      <c r="AX49" s="222"/>
      <c r="AY49" s="144"/>
      <c r="AZ49" s="501" t="s">
        <v>116</v>
      </c>
      <c r="BA49" s="222"/>
      <c r="BB49" s="222"/>
      <c r="BC49" s="222"/>
      <c r="BD49" s="222"/>
      <c r="BE49" s="222"/>
      <c r="BF49" s="222"/>
      <c r="BG49" s="222"/>
      <c r="BH49" s="222"/>
      <c r="BI49" s="145"/>
      <c r="BJ49" s="64"/>
      <c r="BK49" s="3"/>
    </row>
    <row r="50" spans="2:68" ht="4.5" customHeight="1" x14ac:dyDescent="0.25">
      <c r="B50" s="63"/>
      <c r="C50" s="146"/>
      <c r="D50" s="146"/>
      <c r="E50" s="146"/>
      <c r="F50" s="146"/>
      <c r="G50" s="146"/>
      <c r="H50" s="146"/>
      <c r="I50" s="146"/>
      <c r="J50" s="146"/>
      <c r="K50" s="146"/>
      <c r="L50" s="146"/>
      <c r="M50" s="146"/>
      <c r="N50" s="146"/>
      <c r="O50" s="146"/>
      <c r="P50" s="147"/>
      <c r="Q50" s="146"/>
      <c r="R50" s="146"/>
      <c r="S50" s="146"/>
      <c r="T50" s="146"/>
      <c r="U50" s="146"/>
      <c r="V50" s="146"/>
      <c r="W50" s="146"/>
      <c r="X50" s="146"/>
      <c r="Y50" s="146"/>
      <c r="Z50" s="146"/>
      <c r="AA50" s="146"/>
      <c r="AB50" s="147"/>
      <c r="AC50" s="146"/>
      <c r="AD50" s="146"/>
      <c r="AE50" s="146"/>
      <c r="AF50" s="146"/>
      <c r="AG50" s="146"/>
      <c r="AH50" s="146"/>
      <c r="AI50" s="146"/>
      <c r="AJ50" s="166"/>
      <c r="AK50" s="146"/>
      <c r="AL50" s="146"/>
      <c r="AM50" s="146"/>
      <c r="AN50" s="147"/>
      <c r="AO50" s="146"/>
      <c r="AP50" s="146"/>
      <c r="AQ50" s="146"/>
      <c r="AR50" s="146"/>
      <c r="AS50" s="146"/>
      <c r="AT50" s="146"/>
      <c r="AU50" s="146"/>
      <c r="AV50" s="146"/>
      <c r="AW50" s="146"/>
      <c r="AX50" s="146"/>
      <c r="AY50" s="147"/>
      <c r="AZ50" s="146"/>
      <c r="BA50" s="146"/>
      <c r="BB50" s="146"/>
      <c r="BC50" s="146"/>
      <c r="BD50" s="146"/>
      <c r="BE50" s="146"/>
      <c r="BF50" s="146"/>
      <c r="BG50" s="146"/>
      <c r="BH50" s="146"/>
      <c r="BI50" s="148"/>
      <c r="BJ50" s="64"/>
      <c r="BK50" s="3"/>
    </row>
    <row r="51" spans="2:68" ht="18" customHeight="1" x14ac:dyDescent="0.25">
      <c r="B51" s="63"/>
      <c r="C51" s="491"/>
      <c r="D51" s="234"/>
      <c r="E51" s="234"/>
      <c r="F51" s="234"/>
      <c r="G51" s="234"/>
      <c r="H51" s="234"/>
      <c r="I51" s="234"/>
      <c r="J51" s="234"/>
      <c r="K51" s="234"/>
      <c r="L51" s="234"/>
      <c r="M51" s="234"/>
      <c r="N51" s="234"/>
      <c r="O51" s="235"/>
      <c r="P51" s="61"/>
      <c r="Q51" s="61"/>
      <c r="R51" s="61"/>
      <c r="S51" s="61"/>
      <c r="T51" s="61"/>
      <c r="U51" s="61"/>
      <c r="V51" s="61"/>
      <c r="W51" s="61"/>
      <c r="X51" s="61"/>
      <c r="Y51" s="61"/>
      <c r="Z51" s="61"/>
      <c r="AA51" s="61"/>
      <c r="AB51" s="61"/>
      <c r="AC51" s="61"/>
      <c r="AD51" s="61"/>
      <c r="AE51" s="61"/>
      <c r="AF51" s="61"/>
      <c r="AG51" s="61"/>
      <c r="AH51" s="61"/>
      <c r="AI51" s="61"/>
      <c r="AJ51" s="160"/>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4"/>
      <c r="BK51" s="3"/>
    </row>
    <row r="52" spans="2:68" ht="18" customHeight="1" thickBot="1" x14ac:dyDescent="0.3">
      <c r="B52" s="63"/>
      <c r="C52" s="454"/>
      <c r="D52" s="340"/>
      <c r="E52" s="340"/>
      <c r="F52" s="340"/>
      <c r="G52" s="340"/>
      <c r="H52" s="340"/>
      <c r="I52" s="340"/>
      <c r="J52" s="340"/>
      <c r="K52" s="340"/>
      <c r="L52" s="340"/>
      <c r="M52" s="340"/>
      <c r="N52" s="340"/>
      <c r="O52" s="323"/>
      <c r="P52" s="61"/>
      <c r="Q52" s="61"/>
      <c r="R52" s="61"/>
      <c r="S52" s="61"/>
      <c r="T52" s="61"/>
      <c r="U52" s="61"/>
      <c r="V52" s="61"/>
      <c r="W52" s="61"/>
      <c r="X52" s="61"/>
      <c r="Y52" s="61"/>
      <c r="Z52" s="61"/>
      <c r="AA52" s="61"/>
      <c r="AB52" s="61"/>
      <c r="AC52" s="61"/>
      <c r="AD52" s="61"/>
      <c r="AE52" s="61"/>
      <c r="AF52" s="61"/>
      <c r="AG52" s="61"/>
      <c r="AH52" s="61"/>
      <c r="AI52" s="61"/>
      <c r="AJ52" s="160"/>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4"/>
      <c r="BK52" s="3"/>
    </row>
    <row r="53" spans="2:68" ht="18" customHeight="1" thickBot="1" x14ac:dyDescent="0.3">
      <c r="B53" s="63"/>
      <c r="C53" s="454"/>
      <c r="D53" s="340"/>
      <c r="E53" s="340"/>
      <c r="F53" s="340"/>
      <c r="G53" s="340"/>
      <c r="H53" s="340"/>
      <c r="I53" s="340"/>
      <c r="J53" s="340"/>
      <c r="K53" s="340"/>
      <c r="L53" s="340"/>
      <c r="M53" s="340"/>
      <c r="N53" s="340"/>
      <c r="O53" s="323"/>
      <c r="P53" s="61"/>
      <c r="Q53" s="506"/>
      <c r="R53" s="477"/>
      <c r="S53" s="477"/>
      <c r="T53" s="477"/>
      <c r="U53" s="477"/>
      <c r="V53" s="477"/>
      <c r="W53" s="477"/>
      <c r="X53" s="477"/>
      <c r="Y53" s="477"/>
      <c r="Z53" s="477"/>
      <c r="AA53" s="478"/>
      <c r="AB53" s="61"/>
      <c r="AC53" s="506"/>
      <c r="AD53" s="477"/>
      <c r="AE53" s="477"/>
      <c r="AF53" s="477"/>
      <c r="AG53" s="477"/>
      <c r="AH53" s="477"/>
      <c r="AI53" s="477"/>
      <c r="AJ53" s="477"/>
      <c r="AK53" s="477"/>
      <c r="AL53" s="477"/>
      <c r="AM53" s="478"/>
      <c r="AN53" s="61"/>
      <c r="AO53" s="506"/>
      <c r="AP53" s="477"/>
      <c r="AQ53" s="477"/>
      <c r="AR53" s="477"/>
      <c r="AS53" s="477"/>
      <c r="AT53" s="477"/>
      <c r="AU53" s="477"/>
      <c r="AV53" s="477"/>
      <c r="AW53" s="477"/>
      <c r="AX53" s="478"/>
      <c r="AY53" s="61"/>
      <c r="AZ53" s="506"/>
      <c r="BA53" s="477"/>
      <c r="BB53" s="477"/>
      <c r="BC53" s="477"/>
      <c r="BD53" s="477"/>
      <c r="BE53" s="477"/>
      <c r="BF53" s="477"/>
      <c r="BG53" s="477"/>
      <c r="BH53" s="478"/>
      <c r="BI53" s="61"/>
      <c r="BJ53" s="64"/>
      <c r="BK53" s="3"/>
    </row>
    <row r="54" spans="2:68" ht="17.25" customHeight="1" x14ac:dyDescent="0.25">
      <c r="B54" s="63"/>
      <c r="C54" s="454"/>
      <c r="D54" s="340"/>
      <c r="E54" s="340"/>
      <c r="F54" s="340"/>
      <c r="G54" s="340"/>
      <c r="H54" s="340"/>
      <c r="I54" s="340"/>
      <c r="J54" s="340"/>
      <c r="K54" s="340"/>
      <c r="L54" s="340"/>
      <c r="M54" s="340"/>
      <c r="N54" s="340"/>
      <c r="O54" s="323"/>
      <c r="P54" s="61"/>
      <c r="Q54" s="61"/>
      <c r="R54" s="61"/>
      <c r="S54" s="61"/>
      <c r="T54" s="61"/>
      <c r="U54" s="61"/>
      <c r="V54" s="61"/>
      <c r="W54" s="61"/>
      <c r="X54" s="61"/>
      <c r="Y54" s="61"/>
      <c r="Z54" s="61"/>
      <c r="AA54" s="61"/>
      <c r="AB54" s="61"/>
      <c r="AC54" s="61"/>
      <c r="AD54" s="61"/>
      <c r="AE54" s="61"/>
      <c r="AF54" s="61"/>
      <c r="AG54" s="61"/>
      <c r="AH54" s="61"/>
      <c r="AI54" s="61"/>
      <c r="AJ54" s="160"/>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4"/>
      <c r="BK54" s="3"/>
    </row>
    <row r="55" spans="2:68" ht="18" customHeight="1" x14ac:dyDescent="0.25">
      <c r="B55" s="63"/>
      <c r="C55" s="303"/>
      <c r="D55" s="263"/>
      <c r="E55" s="263"/>
      <c r="F55" s="263"/>
      <c r="G55" s="263"/>
      <c r="H55" s="263"/>
      <c r="I55" s="263"/>
      <c r="J55" s="263"/>
      <c r="K55" s="263"/>
      <c r="L55" s="263"/>
      <c r="M55" s="263"/>
      <c r="N55" s="263"/>
      <c r="O55" s="264"/>
      <c r="P55" s="61"/>
      <c r="Q55" s="61"/>
      <c r="R55" s="61"/>
      <c r="S55" s="61"/>
      <c r="T55" s="61"/>
      <c r="U55" s="61"/>
      <c r="V55" s="61"/>
      <c r="W55" s="61"/>
      <c r="X55" s="61"/>
      <c r="Y55" s="61"/>
      <c r="Z55" s="61"/>
      <c r="AA55" s="61"/>
      <c r="AB55" s="61"/>
      <c r="AC55" s="61"/>
      <c r="AD55" s="61"/>
      <c r="AE55" s="61"/>
      <c r="AF55" s="61"/>
      <c r="AG55" s="61"/>
      <c r="AH55" s="61"/>
      <c r="AI55" s="61"/>
      <c r="AJ55" s="160"/>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4"/>
      <c r="BK55" s="3"/>
    </row>
    <row r="56" spans="2:68" ht="3" customHeight="1" x14ac:dyDescent="0.25">
      <c r="B56" s="63"/>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160"/>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4"/>
      <c r="BK56" s="3"/>
    </row>
    <row r="57" spans="2:68" ht="3" customHeight="1" x14ac:dyDescent="0.25">
      <c r="B57" s="63"/>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165"/>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4"/>
      <c r="BK57" s="3"/>
    </row>
    <row r="58" spans="2:68" ht="3" customHeight="1" x14ac:dyDescent="0.25">
      <c r="B58" s="63"/>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160"/>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4"/>
      <c r="BK58" s="3"/>
    </row>
    <row r="59" spans="2:68" ht="17.25" customHeight="1" x14ac:dyDescent="0.25">
      <c r="B59" s="63"/>
      <c r="C59" s="491"/>
      <c r="D59" s="234"/>
      <c r="E59" s="234"/>
      <c r="F59" s="234"/>
      <c r="G59" s="234"/>
      <c r="H59" s="234"/>
      <c r="I59" s="234"/>
      <c r="J59" s="234"/>
      <c r="K59" s="234"/>
      <c r="L59" s="234"/>
      <c r="M59" s="234"/>
      <c r="N59" s="234"/>
      <c r="O59" s="235"/>
      <c r="P59" s="61"/>
      <c r="Q59" s="61"/>
      <c r="R59" s="61"/>
      <c r="S59" s="61"/>
      <c r="T59" s="61"/>
      <c r="U59" s="61"/>
      <c r="V59" s="61"/>
      <c r="W59" s="61"/>
      <c r="X59" s="61"/>
      <c r="Y59" s="61"/>
      <c r="Z59" s="61"/>
      <c r="AA59" s="61"/>
      <c r="AB59" s="61"/>
      <c r="AC59" s="61"/>
      <c r="AD59" s="61"/>
      <c r="AE59" s="61"/>
      <c r="AF59" s="61"/>
      <c r="AG59" s="61"/>
      <c r="AH59" s="61"/>
      <c r="AI59" s="61"/>
      <c r="AJ59" s="160"/>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4"/>
      <c r="BK59" s="2"/>
      <c r="BL59" s="2"/>
      <c r="BM59" s="2"/>
      <c r="BN59" s="2"/>
      <c r="BO59" s="2"/>
      <c r="BP59" s="2"/>
    </row>
    <row r="60" spans="2:68" ht="17.25" customHeight="1" x14ac:dyDescent="0.25">
      <c r="B60" s="63"/>
      <c r="C60" s="454"/>
      <c r="D60" s="340"/>
      <c r="E60" s="340"/>
      <c r="F60" s="340"/>
      <c r="G60" s="340"/>
      <c r="H60" s="340"/>
      <c r="I60" s="340"/>
      <c r="J60" s="340"/>
      <c r="K60" s="340"/>
      <c r="L60" s="340"/>
      <c r="M60" s="340"/>
      <c r="N60" s="340"/>
      <c r="O60" s="323"/>
      <c r="P60" s="61"/>
      <c r="Q60" s="61"/>
      <c r="R60" s="61"/>
      <c r="S60" s="61"/>
      <c r="T60" s="61"/>
      <c r="U60" s="61"/>
      <c r="V60" s="61"/>
      <c r="W60" s="61"/>
      <c r="X60" s="61"/>
      <c r="Y60" s="61"/>
      <c r="Z60" s="61"/>
      <c r="AA60" s="61"/>
      <c r="AB60" s="61"/>
      <c r="AC60" s="61"/>
      <c r="AD60" s="61"/>
      <c r="AE60" s="61"/>
      <c r="AF60" s="61"/>
      <c r="AG60" s="61"/>
      <c r="AH60" s="61"/>
      <c r="AI60" s="61"/>
      <c r="AJ60" s="160"/>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4"/>
      <c r="BK60" s="2"/>
      <c r="BL60" s="2"/>
      <c r="BM60" s="2"/>
      <c r="BN60" s="2"/>
      <c r="BO60" s="2"/>
      <c r="BP60" s="2"/>
    </row>
    <row r="61" spans="2:68" ht="17.25" customHeight="1" x14ac:dyDescent="0.25">
      <c r="B61" s="63"/>
      <c r="C61" s="454"/>
      <c r="D61" s="340"/>
      <c r="E61" s="340"/>
      <c r="F61" s="340"/>
      <c r="G61" s="340"/>
      <c r="H61" s="340"/>
      <c r="I61" s="340"/>
      <c r="J61" s="340"/>
      <c r="K61" s="340"/>
      <c r="L61" s="340"/>
      <c r="M61" s="340"/>
      <c r="N61" s="340"/>
      <c r="O61" s="323"/>
      <c r="P61" s="61"/>
      <c r="Q61" s="357"/>
      <c r="R61" s="222"/>
      <c r="S61" s="222"/>
      <c r="T61" s="222"/>
      <c r="U61" s="222"/>
      <c r="V61" s="222"/>
      <c r="W61" s="222"/>
      <c r="X61" s="222"/>
      <c r="Y61" s="222"/>
      <c r="Z61" s="222"/>
      <c r="AA61" s="224"/>
      <c r="AB61" s="61"/>
      <c r="AC61" s="357"/>
      <c r="AD61" s="222"/>
      <c r="AE61" s="222"/>
      <c r="AF61" s="222"/>
      <c r="AG61" s="222"/>
      <c r="AH61" s="222"/>
      <c r="AI61" s="222"/>
      <c r="AJ61" s="222"/>
      <c r="AK61" s="222"/>
      <c r="AL61" s="222"/>
      <c r="AM61" s="224"/>
      <c r="AN61" s="61"/>
      <c r="AO61" s="357"/>
      <c r="AP61" s="222"/>
      <c r="AQ61" s="222"/>
      <c r="AR61" s="222"/>
      <c r="AS61" s="222"/>
      <c r="AT61" s="222"/>
      <c r="AU61" s="222"/>
      <c r="AV61" s="222"/>
      <c r="AW61" s="222"/>
      <c r="AX61" s="224"/>
      <c r="AY61" s="61"/>
      <c r="AZ61" s="357"/>
      <c r="BA61" s="222"/>
      <c r="BB61" s="222"/>
      <c r="BC61" s="222"/>
      <c r="BD61" s="222"/>
      <c r="BE61" s="222"/>
      <c r="BF61" s="222"/>
      <c r="BG61" s="222"/>
      <c r="BH61" s="224"/>
      <c r="BI61" s="61"/>
      <c r="BJ61" s="64"/>
      <c r="BK61" s="2"/>
      <c r="BL61" s="2"/>
      <c r="BM61" s="2"/>
      <c r="BN61" s="2"/>
      <c r="BO61" s="2"/>
      <c r="BP61" s="2"/>
    </row>
    <row r="62" spans="2:68" ht="17.25" customHeight="1" x14ac:dyDescent="0.25">
      <c r="B62" s="63"/>
      <c r="C62" s="454"/>
      <c r="D62" s="340"/>
      <c r="E62" s="340"/>
      <c r="F62" s="340"/>
      <c r="G62" s="340"/>
      <c r="H62" s="340"/>
      <c r="I62" s="340"/>
      <c r="J62" s="340"/>
      <c r="K62" s="340"/>
      <c r="L62" s="340"/>
      <c r="M62" s="340"/>
      <c r="N62" s="340"/>
      <c r="O62" s="323"/>
      <c r="P62" s="61"/>
      <c r="Q62" s="61"/>
      <c r="R62" s="61"/>
      <c r="S62" s="61"/>
      <c r="T62" s="61"/>
      <c r="U62" s="61"/>
      <c r="V62" s="61"/>
      <c r="W62" s="61"/>
      <c r="X62" s="61"/>
      <c r="Y62" s="61"/>
      <c r="Z62" s="61"/>
      <c r="AA62" s="61"/>
      <c r="AB62" s="61"/>
      <c r="AC62" s="61"/>
      <c r="AD62" s="61"/>
      <c r="AE62" s="61"/>
      <c r="AF62" s="61"/>
      <c r="AG62" s="61"/>
      <c r="AH62" s="61"/>
      <c r="AI62" s="61"/>
      <c r="AJ62" s="160"/>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4"/>
      <c r="BK62" s="2"/>
      <c r="BL62" s="2"/>
      <c r="BM62" s="2"/>
      <c r="BN62" s="2"/>
      <c r="BO62" s="2"/>
      <c r="BP62" s="2"/>
    </row>
    <row r="63" spans="2:68" ht="17.25" customHeight="1" x14ac:dyDescent="0.25">
      <c r="B63" s="63"/>
      <c r="C63" s="303"/>
      <c r="D63" s="263"/>
      <c r="E63" s="263"/>
      <c r="F63" s="263"/>
      <c r="G63" s="263"/>
      <c r="H63" s="263"/>
      <c r="I63" s="263"/>
      <c r="J63" s="263"/>
      <c r="K63" s="263"/>
      <c r="L63" s="263"/>
      <c r="M63" s="263"/>
      <c r="N63" s="263"/>
      <c r="O63" s="264"/>
      <c r="P63" s="61"/>
      <c r="Q63" s="61"/>
      <c r="R63" s="61"/>
      <c r="S63" s="61"/>
      <c r="T63" s="61"/>
      <c r="U63" s="61"/>
      <c r="V63" s="61"/>
      <c r="W63" s="61"/>
      <c r="X63" s="61"/>
      <c r="Y63" s="61"/>
      <c r="Z63" s="61"/>
      <c r="AA63" s="61"/>
      <c r="AB63" s="61"/>
      <c r="AC63" s="61"/>
      <c r="AD63" s="61"/>
      <c r="AE63" s="61"/>
      <c r="AF63" s="61"/>
      <c r="AG63" s="61"/>
      <c r="AH63" s="61"/>
      <c r="AI63" s="61"/>
      <c r="AJ63" s="160"/>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4"/>
      <c r="BK63" s="2"/>
      <c r="BL63" s="2"/>
      <c r="BM63" s="2"/>
      <c r="BN63" s="2"/>
      <c r="BO63" s="2"/>
      <c r="BP63" s="2"/>
    </row>
    <row r="64" spans="2:68" ht="3" customHeight="1" x14ac:dyDescent="0.25">
      <c r="B64" s="63"/>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160"/>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4"/>
      <c r="BK64" s="2"/>
      <c r="BL64" s="2"/>
      <c r="BM64" s="2"/>
      <c r="BN64" s="2"/>
      <c r="BO64" s="2"/>
      <c r="BP64" s="2"/>
    </row>
    <row r="65" spans="2:68" ht="3" customHeight="1" x14ac:dyDescent="0.25">
      <c r="B65" s="63"/>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165"/>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4"/>
      <c r="BK65" s="2"/>
      <c r="BL65" s="2"/>
      <c r="BM65" s="2"/>
      <c r="BN65" s="2"/>
      <c r="BO65" s="2"/>
      <c r="BP65" s="2"/>
    </row>
    <row r="66" spans="2:68" ht="3" customHeight="1" x14ac:dyDescent="0.25">
      <c r="B66" s="63"/>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160"/>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4"/>
      <c r="BK66" s="2"/>
      <c r="BL66" s="2"/>
      <c r="BM66" s="2"/>
      <c r="BN66" s="2"/>
      <c r="BO66" s="2"/>
      <c r="BP66" s="2"/>
    </row>
    <row r="67" spans="2:68" ht="17.25" customHeight="1" x14ac:dyDescent="0.25">
      <c r="B67" s="63"/>
      <c r="C67" s="491"/>
      <c r="D67" s="234"/>
      <c r="E67" s="234"/>
      <c r="F67" s="234"/>
      <c r="G67" s="234"/>
      <c r="H67" s="234"/>
      <c r="I67" s="234"/>
      <c r="J67" s="234"/>
      <c r="K67" s="234"/>
      <c r="L67" s="234"/>
      <c r="M67" s="234"/>
      <c r="N67" s="234"/>
      <c r="O67" s="235"/>
      <c r="P67" s="61"/>
      <c r="Q67" s="61"/>
      <c r="R67" s="61"/>
      <c r="S67" s="61"/>
      <c r="T67" s="61"/>
      <c r="U67" s="61"/>
      <c r="V67" s="61"/>
      <c r="W67" s="61"/>
      <c r="X67" s="61"/>
      <c r="Y67" s="61"/>
      <c r="Z67" s="61"/>
      <c r="AA67" s="61"/>
      <c r="AB67" s="61"/>
      <c r="AC67" s="61"/>
      <c r="AD67" s="61"/>
      <c r="AE67" s="61"/>
      <c r="AF67" s="61"/>
      <c r="AG67" s="61"/>
      <c r="AH67" s="61"/>
      <c r="AI67" s="61"/>
      <c r="AJ67" s="160"/>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4"/>
      <c r="BK67" s="2"/>
      <c r="BL67" s="2"/>
      <c r="BM67" s="2"/>
      <c r="BN67" s="2"/>
      <c r="BO67" s="2"/>
      <c r="BP67" s="2"/>
    </row>
    <row r="68" spans="2:68" ht="17.25" customHeight="1" x14ac:dyDescent="0.25">
      <c r="B68" s="63"/>
      <c r="C68" s="454"/>
      <c r="D68" s="340"/>
      <c r="E68" s="340"/>
      <c r="F68" s="340"/>
      <c r="G68" s="340"/>
      <c r="H68" s="340"/>
      <c r="I68" s="340"/>
      <c r="J68" s="340"/>
      <c r="K68" s="340"/>
      <c r="L68" s="340"/>
      <c r="M68" s="340"/>
      <c r="N68" s="340"/>
      <c r="O68" s="323"/>
      <c r="P68" s="61"/>
      <c r="Q68" s="61"/>
      <c r="R68" s="61"/>
      <c r="S68" s="61"/>
      <c r="T68" s="61"/>
      <c r="U68" s="61"/>
      <c r="V68" s="61"/>
      <c r="W68" s="61"/>
      <c r="X68" s="61"/>
      <c r="Y68" s="61"/>
      <c r="Z68" s="61"/>
      <c r="AA68" s="61"/>
      <c r="AB68" s="61"/>
      <c r="AC68" s="61"/>
      <c r="AD68" s="61"/>
      <c r="AE68" s="61"/>
      <c r="AF68" s="61"/>
      <c r="AG68" s="61"/>
      <c r="AH68" s="61"/>
      <c r="AI68" s="61"/>
      <c r="AJ68" s="160"/>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4"/>
      <c r="BK68" s="2"/>
      <c r="BL68" s="2"/>
      <c r="BM68" s="2"/>
      <c r="BN68" s="2"/>
      <c r="BO68" s="2"/>
      <c r="BP68" s="2"/>
    </row>
    <row r="69" spans="2:68" ht="17.25" customHeight="1" x14ac:dyDescent="0.25">
      <c r="B69" s="63"/>
      <c r="C69" s="454"/>
      <c r="D69" s="340"/>
      <c r="E69" s="340"/>
      <c r="F69" s="340"/>
      <c r="G69" s="340"/>
      <c r="H69" s="340"/>
      <c r="I69" s="340"/>
      <c r="J69" s="340"/>
      <c r="K69" s="340"/>
      <c r="L69" s="340"/>
      <c r="M69" s="340"/>
      <c r="N69" s="340"/>
      <c r="O69" s="323"/>
      <c r="P69" s="61"/>
      <c r="Q69" s="357"/>
      <c r="R69" s="222"/>
      <c r="S69" s="222"/>
      <c r="T69" s="222"/>
      <c r="U69" s="222"/>
      <c r="V69" s="222"/>
      <c r="W69" s="222"/>
      <c r="X69" s="222"/>
      <c r="Y69" s="222"/>
      <c r="Z69" s="222"/>
      <c r="AA69" s="224"/>
      <c r="AB69" s="61"/>
      <c r="AC69" s="357"/>
      <c r="AD69" s="222"/>
      <c r="AE69" s="222"/>
      <c r="AF69" s="222"/>
      <c r="AG69" s="222"/>
      <c r="AH69" s="222"/>
      <c r="AI69" s="222"/>
      <c r="AJ69" s="222"/>
      <c r="AK69" s="222"/>
      <c r="AL69" s="222"/>
      <c r="AM69" s="224"/>
      <c r="AN69" s="61"/>
      <c r="AO69" s="357"/>
      <c r="AP69" s="222"/>
      <c r="AQ69" s="222"/>
      <c r="AR69" s="222"/>
      <c r="AS69" s="222"/>
      <c r="AT69" s="222"/>
      <c r="AU69" s="222"/>
      <c r="AV69" s="222"/>
      <c r="AW69" s="222"/>
      <c r="AX69" s="224"/>
      <c r="AY69" s="61"/>
      <c r="AZ69" s="357"/>
      <c r="BA69" s="222"/>
      <c r="BB69" s="222"/>
      <c r="BC69" s="222"/>
      <c r="BD69" s="222"/>
      <c r="BE69" s="222"/>
      <c r="BF69" s="222"/>
      <c r="BG69" s="222"/>
      <c r="BH69" s="224"/>
      <c r="BI69" s="61"/>
      <c r="BJ69" s="64"/>
      <c r="BK69" s="2"/>
      <c r="BL69" s="2"/>
      <c r="BM69" s="2"/>
      <c r="BN69" s="2"/>
      <c r="BO69" s="2"/>
      <c r="BP69" s="2"/>
    </row>
    <row r="70" spans="2:68" ht="17.25" customHeight="1" x14ac:dyDescent="0.25">
      <c r="B70" s="63"/>
      <c r="C70" s="454"/>
      <c r="D70" s="340"/>
      <c r="E70" s="340"/>
      <c r="F70" s="340"/>
      <c r="G70" s="340"/>
      <c r="H70" s="340"/>
      <c r="I70" s="340"/>
      <c r="J70" s="340"/>
      <c r="K70" s="340"/>
      <c r="L70" s="340"/>
      <c r="M70" s="340"/>
      <c r="N70" s="340"/>
      <c r="O70" s="323"/>
      <c r="P70" s="61"/>
      <c r="Q70" s="61"/>
      <c r="R70" s="61"/>
      <c r="S70" s="61"/>
      <c r="T70" s="61"/>
      <c r="U70" s="61"/>
      <c r="V70" s="61"/>
      <c r="W70" s="61"/>
      <c r="X70" s="61"/>
      <c r="Y70" s="61"/>
      <c r="Z70" s="61"/>
      <c r="AA70" s="61"/>
      <c r="AB70" s="61"/>
      <c r="AC70" s="61"/>
      <c r="AD70" s="61"/>
      <c r="AE70" s="61"/>
      <c r="AF70" s="61"/>
      <c r="AG70" s="61"/>
      <c r="AH70" s="61"/>
      <c r="AI70" s="61"/>
      <c r="AJ70" s="160"/>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4"/>
      <c r="BK70" s="2"/>
      <c r="BL70" s="2"/>
      <c r="BM70" s="2"/>
      <c r="BN70" s="2"/>
      <c r="BO70" s="2"/>
      <c r="BP70" s="2"/>
    </row>
    <row r="71" spans="2:68" ht="17.25" customHeight="1" x14ac:dyDescent="0.25">
      <c r="B71" s="63"/>
      <c r="C71" s="303"/>
      <c r="D71" s="263"/>
      <c r="E71" s="263"/>
      <c r="F71" s="263"/>
      <c r="G71" s="263"/>
      <c r="H71" s="263"/>
      <c r="I71" s="263"/>
      <c r="J71" s="263"/>
      <c r="K71" s="263"/>
      <c r="L71" s="263"/>
      <c r="M71" s="263"/>
      <c r="N71" s="263"/>
      <c r="O71" s="264"/>
      <c r="P71" s="61"/>
      <c r="Q71" s="61"/>
      <c r="R71" s="61"/>
      <c r="S71" s="61"/>
      <c r="T71" s="61"/>
      <c r="U71" s="61"/>
      <c r="V71" s="61"/>
      <c r="W71" s="61"/>
      <c r="X71" s="61"/>
      <c r="Y71" s="61"/>
      <c r="Z71" s="61"/>
      <c r="AA71" s="61"/>
      <c r="AB71" s="61"/>
      <c r="AC71" s="61"/>
      <c r="AD71" s="61"/>
      <c r="AE71" s="61"/>
      <c r="AF71" s="61"/>
      <c r="AG71" s="61"/>
      <c r="AH71" s="61"/>
      <c r="AI71" s="61"/>
      <c r="AJ71" s="160"/>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4"/>
      <c r="BK71" s="2"/>
      <c r="BL71" s="2"/>
      <c r="BM71" s="2"/>
      <c r="BN71" s="2"/>
      <c r="BO71" s="2"/>
      <c r="BP71" s="2"/>
    </row>
    <row r="72" spans="2:68" ht="3" customHeight="1" x14ac:dyDescent="0.25">
      <c r="B72" s="63"/>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160"/>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4"/>
      <c r="BK72" s="3"/>
    </row>
    <row r="73" spans="2:68" ht="3" customHeight="1" x14ac:dyDescent="0.25">
      <c r="B73" s="63"/>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165"/>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4"/>
      <c r="BK73" s="3"/>
    </row>
    <row r="74" spans="2:68" ht="3" customHeight="1" x14ac:dyDescent="0.25">
      <c r="B74" s="63"/>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160"/>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4"/>
      <c r="BK74" s="3"/>
    </row>
    <row r="75" spans="2:68" ht="18" customHeight="1" x14ac:dyDescent="0.25">
      <c r="B75" s="63"/>
      <c r="C75" s="491"/>
      <c r="D75" s="234"/>
      <c r="E75" s="234"/>
      <c r="F75" s="234"/>
      <c r="G75" s="234"/>
      <c r="H75" s="234"/>
      <c r="I75" s="234"/>
      <c r="J75" s="234"/>
      <c r="K75" s="234"/>
      <c r="L75" s="234"/>
      <c r="M75" s="234"/>
      <c r="N75" s="234"/>
      <c r="O75" s="235"/>
      <c r="P75" s="61"/>
      <c r="Q75" s="61"/>
      <c r="R75" s="61"/>
      <c r="S75" s="61"/>
      <c r="T75" s="61"/>
      <c r="U75" s="61"/>
      <c r="V75" s="61"/>
      <c r="W75" s="61"/>
      <c r="X75" s="61"/>
      <c r="Y75" s="61"/>
      <c r="Z75" s="61"/>
      <c r="AA75" s="61"/>
      <c r="AB75" s="61"/>
      <c r="AC75" s="61"/>
      <c r="AD75" s="61"/>
      <c r="AE75" s="61"/>
      <c r="AF75" s="61"/>
      <c r="AG75" s="61"/>
      <c r="AH75" s="61"/>
      <c r="AI75" s="61"/>
      <c r="AJ75" s="160"/>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4"/>
      <c r="BK75" s="3"/>
    </row>
    <row r="76" spans="2:68" ht="18" customHeight="1" x14ac:dyDescent="0.25">
      <c r="B76" s="63"/>
      <c r="C76" s="454"/>
      <c r="D76" s="340"/>
      <c r="E76" s="340"/>
      <c r="F76" s="340"/>
      <c r="G76" s="340"/>
      <c r="H76" s="340"/>
      <c r="I76" s="340"/>
      <c r="J76" s="340"/>
      <c r="K76" s="340"/>
      <c r="L76" s="340"/>
      <c r="M76" s="340"/>
      <c r="N76" s="340"/>
      <c r="O76" s="323"/>
      <c r="P76" s="61"/>
      <c r="Q76" s="61"/>
      <c r="R76" s="61"/>
      <c r="S76" s="61"/>
      <c r="T76" s="61"/>
      <c r="U76" s="61"/>
      <c r="V76" s="61"/>
      <c r="W76" s="61"/>
      <c r="X76" s="61"/>
      <c r="Y76" s="61"/>
      <c r="Z76" s="61"/>
      <c r="AA76" s="61"/>
      <c r="AB76" s="61"/>
      <c r="AC76" s="61"/>
      <c r="AD76" s="61"/>
      <c r="AE76" s="61"/>
      <c r="AF76" s="61"/>
      <c r="AG76" s="61"/>
      <c r="AH76" s="61"/>
      <c r="AI76" s="61"/>
      <c r="AJ76" s="160"/>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4"/>
      <c r="BK76" s="3"/>
    </row>
    <row r="77" spans="2:68" ht="18" customHeight="1" x14ac:dyDescent="0.25">
      <c r="B77" s="63"/>
      <c r="C77" s="454"/>
      <c r="D77" s="340"/>
      <c r="E77" s="340"/>
      <c r="F77" s="340"/>
      <c r="G77" s="340"/>
      <c r="H77" s="340"/>
      <c r="I77" s="340"/>
      <c r="J77" s="340"/>
      <c r="K77" s="340"/>
      <c r="L77" s="340"/>
      <c r="M77" s="340"/>
      <c r="N77" s="340"/>
      <c r="O77" s="323"/>
      <c r="P77" s="61"/>
      <c r="Q77" s="357"/>
      <c r="R77" s="222"/>
      <c r="S77" s="222"/>
      <c r="T77" s="222"/>
      <c r="U77" s="222"/>
      <c r="V77" s="222"/>
      <c r="W77" s="222"/>
      <c r="X77" s="222"/>
      <c r="Y77" s="222"/>
      <c r="Z77" s="222"/>
      <c r="AA77" s="224"/>
      <c r="AB77" s="61"/>
      <c r="AC77" s="357"/>
      <c r="AD77" s="222"/>
      <c r="AE77" s="222"/>
      <c r="AF77" s="222"/>
      <c r="AG77" s="222"/>
      <c r="AH77" s="222"/>
      <c r="AI77" s="222"/>
      <c r="AJ77" s="222"/>
      <c r="AK77" s="222"/>
      <c r="AL77" s="222"/>
      <c r="AM77" s="224"/>
      <c r="AN77" s="61"/>
      <c r="AO77" s="357"/>
      <c r="AP77" s="222"/>
      <c r="AQ77" s="222"/>
      <c r="AR77" s="222"/>
      <c r="AS77" s="222"/>
      <c r="AT77" s="222"/>
      <c r="AU77" s="222"/>
      <c r="AV77" s="222"/>
      <c r="AW77" s="222"/>
      <c r="AX77" s="224"/>
      <c r="AY77" s="61"/>
      <c r="AZ77" s="357"/>
      <c r="BA77" s="222"/>
      <c r="BB77" s="222"/>
      <c r="BC77" s="222"/>
      <c r="BD77" s="222"/>
      <c r="BE77" s="222"/>
      <c r="BF77" s="222"/>
      <c r="BG77" s="222"/>
      <c r="BH77" s="224"/>
      <c r="BI77" s="61"/>
      <c r="BJ77" s="64"/>
      <c r="BK77" s="3"/>
    </row>
    <row r="78" spans="2:68" ht="18" customHeight="1" x14ac:dyDescent="0.25">
      <c r="B78" s="63"/>
      <c r="C78" s="454"/>
      <c r="D78" s="340"/>
      <c r="E78" s="340"/>
      <c r="F78" s="340"/>
      <c r="G78" s="340"/>
      <c r="H78" s="340"/>
      <c r="I78" s="340"/>
      <c r="J78" s="340"/>
      <c r="K78" s="340"/>
      <c r="L78" s="340"/>
      <c r="M78" s="340"/>
      <c r="N78" s="340"/>
      <c r="O78" s="323"/>
      <c r="P78" s="61"/>
      <c r="Q78" s="61"/>
      <c r="R78" s="61"/>
      <c r="S78" s="61"/>
      <c r="T78" s="61"/>
      <c r="U78" s="61"/>
      <c r="V78" s="61"/>
      <c r="W78" s="61"/>
      <c r="X78" s="61"/>
      <c r="Y78" s="61"/>
      <c r="Z78" s="61"/>
      <c r="AA78" s="61"/>
      <c r="AB78" s="61"/>
      <c r="AC78" s="61"/>
      <c r="AD78" s="61"/>
      <c r="AE78" s="61"/>
      <c r="AF78" s="61"/>
      <c r="AG78" s="61"/>
      <c r="AH78" s="61"/>
      <c r="AI78" s="61"/>
      <c r="AJ78" s="160"/>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4"/>
      <c r="BK78" s="3"/>
    </row>
    <row r="79" spans="2:68" ht="18" customHeight="1" x14ac:dyDescent="0.25">
      <c r="B79" s="63"/>
      <c r="C79" s="303"/>
      <c r="D79" s="263"/>
      <c r="E79" s="263"/>
      <c r="F79" s="263"/>
      <c r="G79" s="263"/>
      <c r="H79" s="263"/>
      <c r="I79" s="263"/>
      <c r="J79" s="263"/>
      <c r="K79" s="263"/>
      <c r="L79" s="263"/>
      <c r="M79" s="263"/>
      <c r="N79" s="263"/>
      <c r="O79" s="264"/>
      <c r="P79" s="61"/>
      <c r="Q79" s="61"/>
      <c r="R79" s="61"/>
      <c r="S79" s="61"/>
      <c r="T79" s="61"/>
      <c r="U79" s="61"/>
      <c r="V79" s="61"/>
      <c r="W79" s="61"/>
      <c r="X79" s="61"/>
      <c r="Y79" s="61"/>
      <c r="Z79" s="61"/>
      <c r="AA79" s="61"/>
      <c r="AB79" s="61"/>
      <c r="AC79" s="61"/>
      <c r="AD79" s="61"/>
      <c r="AE79" s="61"/>
      <c r="AF79" s="61"/>
      <c r="AG79" s="61"/>
      <c r="AH79" s="61"/>
      <c r="AI79" s="61"/>
      <c r="AJ79" s="160"/>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4"/>
      <c r="BK79" s="3"/>
    </row>
    <row r="80" spans="2:68" ht="3.75" customHeight="1" x14ac:dyDescent="0.25">
      <c r="B80" s="63"/>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165"/>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4"/>
      <c r="BK80" s="2"/>
      <c r="BL80" s="2"/>
      <c r="BM80" s="2"/>
      <c r="BN80" s="2"/>
      <c r="BO80" s="2"/>
      <c r="BP80" s="2"/>
    </row>
    <row r="81" spans="2:68" x14ac:dyDescent="0.25">
      <c r="B81" s="63"/>
      <c r="C81" s="65"/>
      <c r="D81" s="66"/>
      <c r="E81" s="66"/>
      <c r="F81" s="66"/>
      <c r="G81" s="66"/>
      <c r="H81" s="66"/>
      <c r="I81" s="66"/>
      <c r="J81" s="66"/>
      <c r="K81" s="66"/>
      <c r="L81" s="66"/>
      <c r="M81" s="66"/>
      <c r="N81" s="66"/>
      <c r="O81" s="66"/>
      <c r="P81" s="67"/>
      <c r="Q81" s="67"/>
      <c r="R81" s="496" t="s">
        <v>126</v>
      </c>
      <c r="S81" s="234"/>
      <c r="T81" s="234"/>
      <c r="U81" s="66"/>
      <c r="V81" s="68"/>
      <c r="W81" s="68"/>
      <c r="X81" s="68"/>
      <c r="Y81" s="68"/>
      <c r="Z81" s="68"/>
      <c r="AA81" s="68"/>
      <c r="AB81" s="68"/>
      <c r="AC81" s="68"/>
      <c r="AD81" s="68"/>
      <c r="AE81" s="68"/>
      <c r="AF81" s="68"/>
      <c r="AG81" s="68"/>
      <c r="AH81" s="68"/>
      <c r="AI81" s="68"/>
      <c r="AJ81" s="167"/>
      <c r="AK81" s="68"/>
      <c r="AL81" s="496" t="s">
        <v>128</v>
      </c>
      <c r="AM81" s="234"/>
      <c r="AN81" s="234"/>
      <c r="AO81" s="68"/>
      <c r="AP81" s="68"/>
      <c r="AQ81" s="68"/>
      <c r="AR81" s="68"/>
      <c r="AS81" s="68"/>
      <c r="AT81" s="68"/>
      <c r="AU81" s="68"/>
      <c r="AV81" s="68"/>
      <c r="AW81" s="68"/>
      <c r="AX81" s="68"/>
      <c r="AY81" s="67"/>
      <c r="AZ81" s="67"/>
      <c r="BA81" s="67"/>
      <c r="BB81" s="67"/>
      <c r="BC81" s="67"/>
      <c r="BD81" s="67"/>
      <c r="BE81" s="67"/>
      <c r="BF81" s="67"/>
      <c r="BG81" s="67"/>
      <c r="BH81" s="67"/>
      <c r="BI81" s="69"/>
      <c r="BJ81" s="64"/>
      <c r="BK81" s="3"/>
    </row>
    <row r="82" spans="2:68" ht="5.25" customHeight="1" x14ac:dyDescent="0.25">
      <c r="B82" s="63"/>
      <c r="C82" s="63"/>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165"/>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4"/>
      <c r="BJ82" s="64"/>
      <c r="BK82" s="3"/>
    </row>
    <row r="83" spans="2:68" ht="17.25" customHeight="1" x14ac:dyDescent="0.25">
      <c r="B83" s="63"/>
      <c r="C83" s="63"/>
      <c r="D83" s="62"/>
      <c r="E83" s="62"/>
      <c r="F83" s="490"/>
      <c r="G83" s="281"/>
      <c r="H83" s="281"/>
      <c r="I83" s="281"/>
      <c r="J83" s="281"/>
      <c r="K83" s="281"/>
      <c r="L83" s="281"/>
      <c r="M83" s="281"/>
      <c r="N83" s="281"/>
      <c r="O83" s="281"/>
      <c r="P83" s="62"/>
      <c r="Q83" s="62"/>
      <c r="R83" s="682" t="s">
        <v>129</v>
      </c>
      <c r="S83" s="682"/>
      <c r="T83" s="682"/>
      <c r="U83" s="682"/>
      <c r="V83" s="682"/>
      <c r="W83" s="682"/>
      <c r="X83" s="682"/>
      <c r="Y83" s="682"/>
      <c r="Z83" s="682"/>
      <c r="AA83" s="682"/>
      <c r="AB83" s="682"/>
      <c r="AC83" s="682"/>
      <c r="AD83" s="682"/>
      <c r="AE83" s="682"/>
      <c r="AF83" s="682"/>
      <c r="AG83" s="682"/>
      <c r="AH83" s="682"/>
      <c r="AI83" s="70"/>
      <c r="AJ83" s="165"/>
      <c r="AK83" s="62"/>
      <c r="AL83" s="62"/>
      <c r="AM83" s="62"/>
      <c r="AN83" s="490" t="s">
        <v>130</v>
      </c>
      <c r="AO83" s="281"/>
      <c r="AP83" s="281"/>
      <c r="AQ83" s="281"/>
      <c r="AR83" s="281"/>
      <c r="AS83" s="281"/>
      <c r="AT83" s="281"/>
      <c r="AU83" s="281"/>
      <c r="AV83" s="281"/>
      <c r="AW83" s="281"/>
      <c r="AX83" s="62"/>
      <c r="AY83" s="62"/>
      <c r="AZ83" s="62"/>
      <c r="BA83" s="62"/>
      <c r="BB83" s="62"/>
      <c r="BC83" s="62"/>
      <c r="BD83" s="62"/>
      <c r="BE83" s="62"/>
      <c r="BF83" s="62"/>
      <c r="BG83" s="62"/>
      <c r="BH83" s="62"/>
      <c r="BI83" s="64"/>
      <c r="BJ83" s="64"/>
      <c r="BK83" s="3"/>
    </row>
    <row r="84" spans="2:68" ht="17.25" customHeight="1" x14ac:dyDescent="0.25">
      <c r="B84" s="63"/>
      <c r="C84" s="63"/>
      <c r="D84" s="62"/>
      <c r="E84" s="62"/>
      <c r="F84" s="490"/>
      <c r="G84" s="281"/>
      <c r="H84" s="281"/>
      <c r="I84" s="281"/>
      <c r="J84" s="281"/>
      <c r="K84" s="281"/>
      <c r="L84" s="281"/>
      <c r="M84" s="281"/>
      <c r="N84" s="281"/>
      <c r="O84" s="281"/>
      <c r="P84" s="62"/>
      <c r="Q84" s="62"/>
      <c r="R84" s="71" t="s">
        <v>452</v>
      </c>
      <c r="S84" s="71"/>
      <c r="T84" s="71"/>
      <c r="U84" s="71"/>
      <c r="V84" s="71"/>
      <c r="W84" s="71"/>
      <c r="X84" s="71"/>
      <c r="Y84" s="71"/>
      <c r="Z84" s="71"/>
      <c r="AA84" s="71"/>
      <c r="AB84" s="71"/>
      <c r="AC84" s="71"/>
      <c r="AD84" s="71"/>
      <c r="AE84" s="71"/>
      <c r="AF84" s="71"/>
      <c r="AG84" s="71"/>
      <c r="AH84" s="71"/>
      <c r="AI84" s="71"/>
      <c r="AJ84" s="168"/>
      <c r="AK84" s="71"/>
      <c r="AL84" s="62"/>
      <c r="AM84" s="62"/>
      <c r="AN84" s="490" t="s">
        <v>133</v>
      </c>
      <c r="AO84" s="281"/>
      <c r="AP84" s="281"/>
      <c r="AQ84" s="281"/>
      <c r="AR84" s="281"/>
      <c r="AS84" s="281"/>
      <c r="AT84" s="281"/>
      <c r="AU84" s="281"/>
      <c r="AV84" s="281"/>
      <c r="AW84" s="281"/>
      <c r="AX84" s="281"/>
      <c r="AY84" s="281"/>
      <c r="AZ84" s="281"/>
      <c r="BA84" s="281"/>
      <c r="BB84" s="281"/>
      <c r="BC84" s="281"/>
      <c r="BD84" s="281"/>
      <c r="BE84" s="281"/>
      <c r="BF84" s="62"/>
      <c r="BG84" s="62"/>
      <c r="BH84" s="62"/>
      <c r="BI84" s="64"/>
      <c r="BJ84" s="64"/>
      <c r="BK84" s="3"/>
    </row>
    <row r="85" spans="2:68" x14ac:dyDescent="0.25">
      <c r="B85" s="63"/>
      <c r="C85" s="72"/>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16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4"/>
      <c r="BJ85" s="64"/>
      <c r="BK85" s="3"/>
    </row>
    <row r="86" spans="2:68" x14ac:dyDescent="0.25">
      <c r="B86" s="63"/>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165"/>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4"/>
      <c r="BK86" s="2"/>
      <c r="BL86" s="2"/>
      <c r="BM86" s="2"/>
      <c r="BN86" s="2"/>
      <c r="BO86" s="2"/>
      <c r="BP86" s="2"/>
    </row>
    <row r="87" spans="2:68" ht="20.25" customHeight="1" x14ac:dyDescent="0.25">
      <c r="B87" s="63"/>
      <c r="C87" s="62"/>
      <c r="D87" s="62"/>
      <c r="E87" s="488" t="s">
        <v>134</v>
      </c>
      <c r="F87" s="281"/>
      <c r="G87" s="281"/>
      <c r="H87" s="62"/>
      <c r="I87" s="62"/>
      <c r="J87" s="62"/>
      <c r="K87" s="62"/>
      <c r="L87" s="62"/>
      <c r="M87" s="62"/>
      <c r="N87" s="62"/>
      <c r="O87" s="62"/>
      <c r="P87" s="62"/>
      <c r="Q87" s="62"/>
      <c r="R87" s="62"/>
      <c r="S87" s="62"/>
      <c r="T87" s="62"/>
      <c r="U87" s="75"/>
      <c r="V87" s="75"/>
      <c r="W87" s="75"/>
      <c r="X87" s="75"/>
      <c r="Y87" s="75"/>
      <c r="Z87" s="75"/>
      <c r="AA87" s="75"/>
      <c r="AB87" s="75"/>
      <c r="AC87" s="75"/>
      <c r="AD87" s="75"/>
      <c r="AE87" s="344" t="s">
        <v>135</v>
      </c>
      <c r="AF87" s="281"/>
      <c r="AG87" s="281"/>
      <c r="AH87" s="281"/>
      <c r="AI87" s="281"/>
      <c r="AJ87" s="281"/>
      <c r="AK87" s="281"/>
      <c r="AL87" s="281"/>
      <c r="AM87" s="281"/>
      <c r="AN87" s="281"/>
      <c r="AO87" s="323"/>
      <c r="AP87" s="489"/>
      <c r="AQ87" s="222"/>
      <c r="AR87" s="222"/>
      <c r="AS87" s="222"/>
      <c r="AT87" s="222"/>
      <c r="AU87" s="222"/>
      <c r="AV87" s="224"/>
      <c r="AW87" s="75"/>
      <c r="AX87" s="75"/>
      <c r="AY87" s="75"/>
      <c r="AZ87" s="75"/>
      <c r="BA87" s="75"/>
      <c r="BB87" s="62"/>
      <c r="BC87" s="62"/>
      <c r="BD87" s="62"/>
      <c r="BE87" s="62"/>
      <c r="BF87" s="62"/>
      <c r="BG87" s="62"/>
      <c r="BH87" s="62"/>
      <c r="BI87" s="62"/>
      <c r="BJ87" s="64"/>
      <c r="BK87" s="2"/>
      <c r="BL87" s="2"/>
      <c r="BM87" s="2"/>
      <c r="BN87" s="2"/>
      <c r="BO87" s="2"/>
      <c r="BP87" s="2"/>
    </row>
    <row r="88" spans="2:68" ht="17.25" customHeight="1" x14ac:dyDescent="0.25">
      <c r="B88" s="63"/>
      <c r="C88" s="76"/>
      <c r="D88" s="76"/>
      <c r="E88" s="76"/>
      <c r="F88" s="683" t="s">
        <v>500</v>
      </c>
      <c r="G88" s="683"/>
      <c r="H88" s="683"/>
      <c r="I88" s="683"/>
      <c r="J88" s="683"/>
      <c r="K88" s="683"/>
      <c r="L88" s="683"/>
      <c r="M88" s="683"/>
      <c r="N88" s="683"/>
      <c r="O88" s="683"/>
      <c r="P88" s="683"/>
      <c r="Q88" s="77"/>
      <c r="R88" s="77"/>
      <c r="S88" s="77"/>
      <c r="T88" s="77"/>
      <c r="U88" s="77"/>
      <c r="V88" s="77"/>
      <c r="W88" s="77"/>
      <c r="X88" s="77"/>
      <c r="Y88" s="77"/>
      <c r="Z88" s="77"/>
      <c r="AA88" s="77"/>
      <c r="AB88" s="77"/>
      <c r="AC88" s="77"/>
      <c r="AD88" s="495"/>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62"/>
      <c r="BC88" s="62"/>
      <c r="BD88" s="62"/>
      <c r="BE88" s="62"/>
      <c r="BF88" s="62"/>
      <c r="BG88" s="62"/>
      <c r="BH88" s="62"/>
      <c r="BI88" s="62"/>
      <c r="BJ88" s="64"/>
      <c r="BK88" s="2"/>
      <c r="BL88" s="2"/>
      <c r="BM88" s="2"/>
      <c r="BN88" s="2"/>
      <c r="BO88" s="2"/>
      <c r="BP88" s="2"/>
    </row>
    <row r="89" spans="2:68" ht="17.25" customHeight="1" x14ac:dyDescent="0.25">
      <c r="B89" s="63"/>
      <c r="C89" s="76"/>
      <c r="D89" s="76"/>
      <c r="E89" s="76"/>
      <c r="F89" s="498" t="s">
        <v>501</v>
      </c>
      <c r="G89" s="281"/>
      <c r="H89" s="281"/>
      <c r="I89" s="281"/>
      <c r="J89" s="281"/>
      <c r="K89" s="281"/>
      <c r="L89" s="281"/>
      <c r="M89" s="281"/>
      <c r="N89" s="281"/>
      <c r="O89" s="281"/>
      <c r="P89" s="281"/>
      <c r="Q89" s="281"/>
      <c r="R89" s="281"/>
      <c r="S89" s="281"/>
      <c r="T89" s="281"/>
      <c r="U89" s="75"/>
      <c r="V89" s="75"/>
      <c r="W89" s="75"/>
      <c r="X89" s="75"/>
      <c r="Y89" s="75"/>
      <c r="Z89" s="75"/>
      <c r="AA89" s="75"/>
      <c r="AB89" s="75"/>
      <c r="AC89" s="75"/>
      <c r="AD89" s="75"/>
      <c r="AE89" s="75"/>
      <c r="AF89" s="75"/>
      <c r="AG89" s="75"/>
      <c r="AH89" s="75"/>
      <c r="AI89" s="75"/>
      <c r="AJ89" s="16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64"/>
      <c r="BK89" s="2"/>
      <c r="BL89" s="2"/>
      <c r="BM89" s="2"/>
      <c r="BN89" s="2"/>
      <c r="BO89" s="2"/>
      <c r="BP89" s="2"/>
    </row>
    <row r="90" spans="2:68" x14ac:dyDescent="0.25">
      <c r="B90" s="63"/>
      <c r="C90" s="75"/>
      <c r="D90" s="75"/>
      <c r="E90" s="75"/>
      <c r="F90" s="75"/>
      <c r="G90" s="75"/>
      <c r="H90" s="75"/>
      <c r="I90" s="490"/>
      <c r="J90" s="281"/>
      <c r="K90" s="281"/>
      <c r="L90" s="281"/>
      <c r="M90" s="281"/>
      <c r="N90" s="281"/>
      <c r="O90" s="281"/>
      <c r="P90" s="281"/>
      <c r="Q90" s="281"/>
      <c r="R90" s="281"/>
      <c r="S90" s="281"/>
      <c r="T90" s="281"/>
      <c r="U90" s="75"/>
      <c r="V90" s="75"/>
      <c r="W90" s="75"/>
      <c r="X90" s="75"/>
      <c r="Y90" s="75"/>
      <c r="Z90" s="75"/>
      <c r="AA90" s="75"/>
      <c r="AB90" s="75"/>
      <c r="AC90" s="75"/>
      <c r="AD90" s="75"/>
      <c r="AE90" s="75"/>
      <c r="AF90" s="75"/>
      <c r="AG90" s="75"/>
      <c r="AH90" s="75"/>
      <c r="AI90" s="75"/>
      <c r="AJ90" s="165"/>
      <c r="AK90" s="75"/>
      <c r="AL90" s="62"/>
      <c r="AM90" s="75"/>
      <c r="AN90" s="75"/>
      <c r="AO90" s="75"/>
      <c r="AP90" s="75"/>
      <c r="AQ90" s="75"/>
      <c r="AR90" s="75"/>
      <c r="AS90" s="75"/>
      <c r="AT90" s="75"/>
      <c r="AU90" s="75"/>
      <c r="AV90" s="75"/>
      <c r="AW90" s="75"/>
      <c r="AX90" s="75"/>
      <c r="AY90" s="75"/>
      <c r="AZ90" s="75"/>
      <c r="BA90" s="75"/>
      <c r="BB90" s="62"/>
      <c r="BC90" s="62"/>
      <c r="BD90" s="62"/>
      <c r="BE90" s="62"/>
      <c r="BF90" s="62"/>
      <c r="BG90" s="62"/>
      <c r="BH90" s="62"/>
      <c r="BI90" s="62"/>
      <c r="BJ90" s="64"/>
      <c r="BK90" s="2"/>
      <c r="BL90" s="2"/>
      <c r="BM90" s="2"/>
      <c r="BN90" s="2"/>
      <c r="BO90" s="2"/>
      <c r="BP90" s="2"/>
    </row>
    <row r="91" spans="2:68" ht="14.25" customHeight="1" x14ac:dyDescent="0.25">
      <c r="B91" s="78"/>
      <c r="C91" s="79" t="s">
        <v>431</v>
      </c>
      <c r="D91" s="344" t="s">
        <v>138</v>
      </c>
      <c r="E91" s="281"/>
      <c r="F91" s="281"/>
      <c r="G91" s="281"/>
      <c r="H91" s="281"/>
      <c r="I91" s="281"/>
      <c r="J91" s="281"/>
      <c r="K91" s="281"/>
      <c r="L91" s="281"/>
      <c r="M91" s="281"/>
      <c r="N91" s="281"/>
      <c r="O91" s="281"/>
      <c r="P91" s="281"/>
      <c r="Q91" s="281"/>
      <c r="R91" s="281"/>
      <c r="S91" s="281"/>
      <c r="T91" s="281"/>
      <c r="U91" s="281"/>
      <c r="V91" s="281"/>
      <c r="W91" s="281"/>
      <c r="X91" s="281"/>
      <c r="Y91" s="281"/>
      <c r="Z91" s="78"/>
      <c r="AA91" s="78"/>
      <c r="AB91" s="78"/>
      <c r="AC91" s="78"/>
      <c r="AD91" s="78"/>
      <c r="AE91" s="78"/>
      <c r="AF91" s="78"/>
      <c r="AG91" s="78"/>
      <c r="AH91" s="78"/>
      <c r="AI91" s="78"/>
      <c r="AJ91" s="169"/>
      <c r="AK91" s="78"/>
      <c r="AL91" s="78"/>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80"/>
      <c r="BK91" s="2"/>
      <c r="BL91" s="2"/>
      <c r="BM91" s="2"/>
      <c r="BN91" s="2"/>
      <c r="BO91" s="2"/>
      <c r="BP91" s="2"/>
    </row>
    <row r="92" spans="2:68" ht="6" customHeight="1" x14ac:dyDescent="0.25">
      <c r="B92" s="81"/>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170"/>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3"/>
      <c r="BK92" s="2"/>
      <c r="BL92" s="2"/>
      <c r="BM92" s="2"/>
      <c r="BN92" s="2"/>
      <c r="BO92" s="2"/>
      <c r="BP92" s="2"/>
    </row>
    <row r="93" spans="2:68" ht="15" customHeight="1" x14ac:dyDescent="0.25">
      <c r="B93" s="63"/>
      <c r="C93" s="358" t="s">
        <v>140</v>
      </c>
      <c r="D93" s="281"/>
      <c r="E93" s="281"/>
      <c r="F93" s="281"/>
      <c r="G93" s="281"/>
      <c r="H93" s="281"/>
      <c r="I93" s="75"/>
      <c r="J93" s="75"/>
      <c r="K93" s="75"/>
      <c r="L93" s="75"/>
      <c r="M93" s="75"/>
      <c r="N93" s="474"/>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4"/>
      <c r="BJ93" s="64"/>
      <c r="BK93" s="2"/>
      <c r="BL93" s="2"/>
      <c r="BM93" s="2"/>
      <c r="BN93" s="2"/>
      <c r="BO93" s="2"/>
      <c r="BP93" s="2"/>
    </row>
    <row r="94" spans="2:68" ht="14.25" customHeight="1" x14ac:dyDescent="0.25">
      <c r="B94" s="84"/>
      <c r="C94" s="280" t="s">
        <v>142</v>
      </c>
      <c r="D94" s="281"/>
      <c r="E94" s="281"/>
      <c r="F94" s="281"/>
      <c r="G94" s="281"/>
      <c r="H94" s="281"/>
      <c r="I94" s="281"/>
      <c r="J94" s="281"/>
      <c r="K94" s="281"/>
      <c r="L94" s="281"/>
      <c r="M94" s="281"/>
      <c r="N94" s="281"/>
      <c r="O94" s="281"/>
      <c r="P94" s="281"/>
      <c r="Q94" s="281"/>
      <c r="R94" s="281"/>
      <c r="S94" s="281"/>
      <c r="T94" s="281"/>
      <c r="U94" s="85"/>
      <c r="V94" s="85"/>
      <c r="W94" s="85"/>
      <c r="X94" s="85"/>
      <c r="Y94" s="85"/>
      <c r="Z94" s="85"/>
      <c r="AA94" s="85"/>
      <c r="AB94" s="85"/>
      <c r="AC94" s="85"/>
      <c r="AD94" s="85"/>
      <c r="AE94" s="85"/>
      <c r="AF94" s="86"/>
      <c r="AG94" s="85"/>
      <c r="AH94" s="86"/>
      <c r="AI94" s="85"/>
      <c r="AJ94" s="171"/>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7"/>
      <c r="BK94" s="2"/>
      <c r="BL94" s="2"/>
      <c r="BM94" s="2"/>
      <c r="BN94" s="2"/>
      <c r="BO94" s="2"/>
      <c r="BP94" s="2"/>
    </row>
    <row r="95" spans="2:68" ht="14.25" customHeight="1" x14ac:dyDescent="0.25">
      <c r="B95" s="88"/>
      <c r="C95" s="279" t="s">
        <v>143</v>
      </c>
      <c r="D95" s="263"/>
      <c r="E95" s="263"/>
      <c r="F95" s="263"/>
      <c r="G95" s="263"/>
      <c r="H95" s="263"/>
      <c r="I95" s="263"/>
      <c r="J95" s="263"/>
      <c r="K95" s="263"/>
      <c r="L95" s="263"/>
      <c r="M95" s="263"/>
      <c r="N95" s="263"/>
      <c r="O95" s="263"/>
      <c r="P95" s="263"/>
      <c r="Q95" s="263"/>
      <c r="R95" s="263"/>
      <c r="S95" s="263"/>
      <c r="T95" s="263"/>
      <c r="U95" s="89"/>
      <c r="V95" s="89"/>
      <c r="W95" s="89"/>
      <c r="X95" s="89"/>
      <c r="Y95" s="89"/>
      <c r="Z95" s="89"/>
      <c r="AA95" s="89"/>
      <c r="AB95" s="89"/>
      <c r="AC95" s="89"/>
      <c r="AD95" s="89"/>
      <c r="AE95" s="89"/>
      <c r="AF95" s="280" t="s">
        <v>145</v>
      </c>
      <c r="AG95" s="281"/>
      <c r="AH95" s="281"/>
      <c r="AI95" s="281"/>
      <c r="AJ95" s="281"/>
      <c r="AK95" s="281"/>
      <c r="AL95" s="281"/>
      <c r="AM95" s="281"/>
      <c r="AN95" s="281"/>
      <c r="AO95" s="281"/>
      <c r="AP95" s="281"/>
      <c r="AQ95" s="281"/>
      <c r="AR95" s="281"/>
      <c r="AS95" s="281"/>
      <c r="AT95" s="281"/>
      <c r="AU95" s="281"/>
      <c r="AV95" s="281"/>
      <c r="AW95" s="281"/>
      <c r="AX95" s="281"/>
      <c r="AY95" s="281"/>
      <c r="AZ95" s="281"/>
      <c r="BA95" s="281"/>
      <c r="BB95" s="281"/>
      <c r="BC95" s="281"/>
      <c r="BD95" s="281"/>
      <c r="BE95" s="281"/>
      <c r="BF95" s="89"/>
      <c r="BG95" s="85"/>
      <c r="BH95" s="89"/>
      <c r="BI95" s="89"/>
      <c r="BJ95" s="90"/>
      <c r="BK95" s="2"/>
      <c r="BL95" s="2"/>
      <c r="BM95" s="2"/>
      <c r="BN95" s="2"/>
      <c r="BO95" s="2"/>
      <c r="BP95" s="2"/>
    </row>
    <row r="96" spans="2:68" ht="15" customHeight="1" x14ac:dyDescent="0.25">
      <c r="B96" s="63"/>
      <c r="C96" s="345"/>
      <c r="D96" s="222"/>
      <c r="E96" s="222"/>
      <c r="F96" s="222"/>
      <c r="G96" s="222"/>
      <c r="H96" s="222"/>
      <c r="I96" s="222"/>
      <c r="J96" s="222"/>
      <c r="K96" s="222"/>
      <c r="L96" s="222"/>
      <c r="M96" s="222"/>
      <c r="N96" s="222"/>
      <c r="O96" s="222"/>
      <c r="P96" s="222"/>
      <c r="Q96" s="222"/>
      <c r="R96" s="222"/>
      <c r="S96" s="222"/>
      <c r="T96" s="224"/>
      <c r="U96" s="85"/>
      <c r="V96" s="85"/>
      <c r="W96" s="85"/>
      <c r="X96" s="85"/>
      <c r="Y96" s="85"/>
      <c r="Z96" s="85"/>
      <c r="AA96" s="85"/>
      <c r="AB96" s="85"/>
      <c r="AC96" s="85"/>
      <c r="AD96" s="85"/>
      <c r="AE96" s="85"/>
      <c r="AF96" s="345"/>
      <c r="AG96" s="222"/>
      <c r="AH96" s="222"/>
      <c r="AI96" s="222"/>
      <c r="AJ96" s="222"/>
      <c r="AK96" s="222"/>
      <c r="AL96" s="222"/>
      <c r="AM96" s="222"/>
      <c r="AN96" s="222"/>
      <c r="AO96" s="222"/>
      <c r="AP96" s="222"/>
      <c r="AQ96" s="222"/>
      <c r="AR96" s="222"/>
      <c r="AS96" s="222"/>
      <c r="AT96" s="222"/>
      <c r="AU96" s="222"/>
      <c r="AV96" s="222"/>
      <c r="AW96" s="222"/>
      <c r="AX96" s="222"/>
      <c r="AY96" s="222"/>
      <c r="AZ96" s="222"/>
      <c r="BA96" s="224"/>
      <c r="BB96" s="85"/>
      <c r="BC96" s="85"/>
      <c r="BD96" s="85"/>
      <c r="BE96" s="85"/>
      <c r="BF96" s="85"/>
      <c r="BG96" s="85"/>
      <c r="BH96" s="85"/>
      <c r="BI96" s="85"/>
      <c r="BJ96" s="64"/>
      <c r="BK96" s="2"/>
      <c r="BL96" s="2"/>
      <c r="BM96" s="2"/>
      <c r="BN96" s="2"/>
      <c r="BO96" s="2"/>
      <c r="BP96" s="2"/>
    </row>
    <row r="97" spans="2:68" ht="9" customHeight="1" x14ac:dyDescent="0.25">
      <c r="B97" s="63"/>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171"/>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64"/>
      <c r="BK97" s="2"/>
      <c r="BL97" s="2"/>
      <c r="BM97" s="2"/>
      <c r="BN97" s="2"/>
      <c r="BO97" s="2"/>
      <c r="BP97" s="2"/>
    </row>
    <row r="98" spans="2:68" ht="15.75" customHeight="1" x14ac:dyDescent="0.25">
      <c r="B98" s="63"/>
      <c r="C98" s="359" t="s">
        <v>432</v>
      </c>
      <c r="D98" s="281"/>
      <c r="E98" s="281"/>
      <c r="F98" s="281"/>
      <c r="G98" s="281"/>
      <c r="H98" s="281"/>
      <c r="I98" s="281"/>
      <c r="J98" s="281"/>
      <c r="K98" s="281"/>
      <c r="L98" s="281"/>
      <c r="M98" s="281"/>
      <c r="N98" s="281"/>
      <c r="O98" s="281"/>
      <c r="P98" s="281"/>
      <c r="Q98" s="281"/>
      <c r="R98" s="281"/>
      <c r="S98" s="281"/>
      <c r="T98" s="281"/>
      <c r="U98" s="281"/>
      <c r="V98" s="281"/>
      <c r="W98" s="281"/>
      <c r="X98" s="281"/>
      <c r="Y98" s="75"/>
      <c r="Z98" s="75"/>
      <c r="AA98" s="75"/>
      <c r="AB98" s="75"/>
      <c r="AC98" s="75"/>
      <c r="AD98" s="75"/>
      <c r="AE98" s="75"/>
      <c r="AF98" s="75"/>
      <c r="AG98" s="75"/>
      <c r="AH98" s="75"/>
      <c r="AI98" s="75"/>
      <c r="AJ98" s="16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64"/>
      <c r="BK98" s="2"/>
      <c r="BL98" s="2"/>
      <c r="BM98" s="2"/>
      <c r="BN98" s="2"/>
      <c r="BO98" s="2"/>
      <c r="BP98" s="2"/>
    </row>
    <row r="99" spans="2:68" ht="15" customHeight="1" x14ac:dyDescent="0.25">
      <c r="B99" s="63"/>
      <c r="C99" s="358" t="s">
        <v>140</v>
      </c>
      <c r="D99" s="281"/>
      <c r="E99" s="281"/>
      <c r="F99" s="281"/>
      <c r="G99" s="281"/>
      <c r="H99" s="281"/>
      <c r="I99" s="75"/>
      <c r="J99" s="75"/>
      <c r="K99" s="75"/>
      <c r="L99" s="75"/>
      <c r="M99" s="75"/>
      <c r="N99" s="474"/>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4"/>
      <c r="BJ99" s="64"/>
      <c r="BK99" s="2"/>
      <c r="BL99" s="2"/>
      <c r="BM99" s="2"/>
      <c r="BN99" s="2"/>
      <c r="BO99" s="2"/>
      <c r="BP99" s="2"/>
    </row>
    <row r="100" spans="2:68" ht="15.75" customHeight="1" x14ac:dyDescent="0.25">
      <c r="B100" s="63"/>
      <c r="C100" s="280" t="s">
        <v>142</v>
      </c>
      <c r="D100" s="281"/>
      <c r="E100" s="281"/>
      <c r="F100" s="281"/>
      <c r="G100" s="281"/>
      <c r="H100" s="281"/>
      <c r="I100" s="281"/>
      <c r="J100" s="281"/>
      <c r="K100" s="281"/>
      <c r="L100" s="281"/>
      <c r="M100" s="281"/>
      <c r="N100" s="281"/>
      <c r="O100" s="281"/>
      <c r="P100" s="281"/>
      <c r="Q100" s="281"/>
      <c r="R100" s="281"/>
      <c r="S100" s="281"/>
      <c r="T100" s="281"/>
      <c r="U100" s="85"/>
      <c r="V100" s="85"/>
      <c r="W100" s="85"/>
      <c r="X100" s="85"/>
      <c r="Y100" s="85"/>
      <c r="Z100" s="85"/>
      <c r="AA100" s="85"/>
      <c r="AB100" s="85"/>
      <c r="AC100" s="85"/>
      <c r="AD100" s="85"/>
      <c r="AE100" s="85"/>
      <c r="AF100" s="86"/>
      <c r="AG100" s="85"/>
      <c r="AH100" s="86"/>
      <c r="AI100" s="85"/>
      <c r="AJ100" s="171"/>
      <c r="AK100" s="85"/>
      <c r="AL100" s="85"/>
      <c r="AM100" s="85"/>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64"/>
      <c r="BK100" s="2"/>
      <c r="BL100" s="2"/>
      <c r="BM100" s="2"/>
      <c r="BN100" s="2"/>
      <c r="BO100" s="2"/>
      <c r="BP100" s="2"/>
    </row>
    <row r="101" spans="2:68" ht="14.25" customHeight="1" x14ac:dyDescent="0.25">
      <c r="B101" s="63"/>
      <c r="C101" s="279" t="s">
        <v>143</v>
      </c>
      <c r="D101" s="263"/>
      <c r="E101" s="263"/>
      <c r="F101" s="263"/>
      <c r="G101" s="263"/>
      <c r="H101" s="263"/>
      <c r="I101" s="263"/>
      <c r="J101" s="263"/>
      <c r="K101" s="263"/>
      <c r="L101" s="263"/>
      <c r="M101" s="263"/>
      <c r="N101" s="263"/>
      <c r="O101" s="263"/>
      <c r="P101" s="263"/>
      <c r="Q101" s="263"/>
      <c r="R101" s="263"/>
      <c r="S101" s="263"/>
      <c r="T101" s="263"/>
      <c r="U101" s="89"/>
      <c r="V101" s="89"/>
      <c r="W101" s="89"/>
      <c r="X101" s="89"/>
      <c r="Y101" s="89"/>
      <c r="Z101" s="89"/>
      <c r="AA101" s="89"/>
      <c r="AB101" s="89"/>
      <c r="AC101" s="89"/>
      <c r="AD101" s="89"/>
      <c r="AE101" s="89"/>
      <c r="AF101" s="280" t="s">
        <v>145</v>
      </c>
      <c r="AG101" s="281"/>
      <c r="AH101" s="281"/>
      <c r="AI101" s="281"/>
      <c r="AJ101" s="281"/>
      <c r="AK101" s="281"/>
      <c r="AL101" s="281"/>
      <c r="AM101" s="281"/>
      <c r="AN101" s="281"/>
      <c r="AO101" s="281"/>
      <c r="AP101" s="281"/>
      <c r="AQ101" s="281"/>
      <c r="AR101" s="281"/>
      <c r="AS101" s="281"/>
      <c r="AT101" s="281"/>
      <c r="AU101" s="281"/>
      <c r="AV101" s="281"/>
      <c r="AW101" s="281"/>
      <c r="AX101" s="281"/>
      <c r="AY101" s="281"/>
      <c r="AZ101" s="281"/>
      <c r="BA101" s="281"/>
      <c r="BB101" s="281"/>
      <c r="BC101" s="281"/>
      <c r="BD101" s="281"/>
      <c r="BE101" s="89"/>
      <c r="BF101" s="89"/>
      <c r="BG101" s="89"/>
      <c r="BH101" s="89"/>
      <c r="BI101" s="89"/>
      <c r="BJ101" s="64"/>
      <c r="BK101" s="2"/>
      <c r="BL101" s="2"/>
      <c r="BM101" s="2"/>
      <c r="BN101" s="2"/>
      <c r="BO101" s="2"/>
      <c r="BP101" s="2"/>
    </row>
    <row r="102" spans="2:68" ht="30" customHeight="1" x14ac:dyDescent="0.25">
      <c r="B102" s="63"/>
      <c r="C102" s="345"/>
      <c r="D102" s="222"/>
      <c r="E102" s="222"/>
      <c r="F102" s="222"/>
      <c r="G102" s="222"/>
      <c r="H102" s="222"/>
      <c r="I102" s="222"/>
      <c r="J102" s="222"/>
      <c r="K102" s="222"/>
      <c r="L102" s="222"/>
      <c r="M102" s="222"/>
      <c r="N102" s="222"/>
      <c r="O102" s="222"/>
      <c r="P102" s="222"/>
      <c r="Q102" s="222"/>
      <c r="R102" s="222"/>
      <c r="S102" s="222"/>
      <c r="T102" s="224"/>
      <c r="U102" s="85"/>
      <c r="V102" s="85"/>
      <c r="W102" s="85"/>
      <c r="X102" s="85"/>
      <c r="Y102" s="85"/>
      <c r="Z102" s="85"/>
      <c r="AA102" s="85"/>
      <c r="AB102" s="85"/>
      <c r="AC102" s="85"/>
      <c r="AD102" s="85"/>
      <c r="AE102" s="85"/>
      <c r="AF102" s="345"/>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4"/>
      <c r="BB102" s="85"/>
      <c r="BC102" s="85"/>
      <c r="BD102" s="85"/>
      <c r="BE102" s="85"/>
      <c r="BF102" s="85"/>
      <c r="BG102" s="85"/>
      <c r="BH102" s="85"/>
      <c r="BI102" s="85"/>
      <c r="BJ102" s="64"/>
      <c r="BK102" s="2"/>
      <c r="BL102" s="2"/>
      <c r="BM102" s="2"/>
      <c r="BN102" s="2"/>
      <c r="BO102" s="2"/>
      <c r="BP102" s="2"/>
    </row>
    <row r="103" spans="2:68" ht="21" x14ac:dyDescent="0.25">
      <c r="B103" s="329" t="s">
        <v>147</v>
      </c>
      <c r="C103" s="234"/>
      <c r="D103" s="234"/>
      <c r="E103" s="234"/>
      <c r="F103" s="234"/>
      <c r="G103" s="234"/>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5"/>
      <c r="BK103" s="3"/>
    </row>
    <row r="104" spans="2:68" ht="15.75" x14ac:dyDescent="0.25">
      <c r="B104" s="322" t="s">
        <v>148</v>
      </c>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c r="AH104" s="281"/>
      <c r="AI104" s="281"/>
      <c r="AJ104" s="281"/>
      <c r="AK104" s="281"/>
      <c r="AL104" s="281"/>
      <c r="AM104" s="281"/>
      <c r="AN104" s="281"/>
      <c r="AO104" s="281"/>
      <c r="AP104" s="281"/>
      <c r="AQ104" s="281"/>
      <c r="AR104" s="281"/>
      <c r="AS104" s="281"/>
      <c r="AT104" s="281"/>
      <c r="AU104" s="281"/>
      <c r="AV104" s="281"/>
      <c r="AW104" s="281"/>
      <c r="AX104" s="281"/>
      <c r="AY104" s="281"/>
      <c r="AZ104" s="281"/>
      <c r="BA104" s="281"/>
      <c r="BB104" s="281"/>
      <c r="BC104" s="281"/>
      <c r="BD104" s="281"/>
      <c r="BE104" s="281"/>
      <c r="BF104" s="281"/>
      <c r="BG104" s="281"/>
      <c r="BH104" s="281"/>
      <c r="BI104" s="281"/>
      <c r="BJ104" s="323"/>
      <c r="BK104" s="3"/>
    </row>
    <row r="105" spans="2:68" ht="13.5" customHeight="1" x14ac:dyDescent="0.25">
      <c r="B105" s="91"/>
      <c r="C105" s="337" t="s">
        <v>149</v>
      </c>
      <c r="D105" s="281"/>
      <c r="E105" s="281"/>
      <c r="F105" s="281"/>
      <c r="G105" s="281"/>
      <c r="H105" s="281"/>
      <c r="I105" s="281"/>
      <c r="J105" s="281"/>
      <c r="K105" s="281"/>
      <c r="L105" s="281"/>
      <c r="M105" s="281"/>
      <c r="N105" s="281"/>
      <c r="O105" s="281"/>
      <c r="P105" s="281"/>
      <c r="Q105" s="281"/>
      <c r="R105" s="281"/>
      <c r="S105" s="281"/>
      <c r="T105" s="281"/>
      <c r="U105" s="85"/>
      <c r="V105" s="85"/>
      <c r="W105" s="85"/>
      <c r="X105" s="85"/>
      <c r="Y105" s="85"/>
      <c r="Z105" s="85"/>
      <c r="AA105" s="85"/>
      <c r="AB105" s="85"/>
      <c r="AC105" s="85"/>
      <c r="AD105" s="85"/>
      <c r="AE105" s="85"/>
      <c r="AF105" s="85"/>
      <c r="AG105" s="85"/>
      <c r="AH105" s="85"/>
      <c r="AI105" s="85"/>
      <c r="AJ105" s="171"/>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92"/>
      <c r="BK105" s="3"/>
    </row>
    <row r="106" spans="2:68" ht="12.75" customHeight="1" x14ac:dyDescent="0.25">
      <c r="B106" s="91"/>
      <c r="C106" s="500" t="s">
        <v>150</v>
      </c>
      <c r="D106" s="281"/>
      <c r="E106" s="281"/>
      <c r="F106" s="281"/>
      <c r="G106" s="281"/>
      <c r="H106" s="281"/>
      <c r="I106" s="281"/>
      <c r="J106" s="281"/>
      <c r="K106" s="281"/>
      <c r="L106" s="281"/>
      <c r="M106" s="281"/>
      <c r="N106" s="281"/>
      <c r="O106" s="281"/>
      <c r="P106" s="281"/>
      <c r="Q106" s="281"/>
      <c r="R106" s="85"/>
      <c r="S106" s="85"/>
      <c r="T106" s="85"/>
      <c r="U106" s="280" t="s">
        <v>151</v>
      </c>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85"/>
      <c r="AQ106" s="85"/>
      <c r="AR106" s="85"/>
      <c r="AS106" s="85" t="s">
        <v>152</v>
      </c>
      <c r="AT106" s="85"/>
      <c r="AU106" s="85"/>
      <c r="AV106" s="85"/>
      <c r="AW106" s="85"/>
      <c r="AX106" s="85"/>
      <c r="AY106" s="85"/>
      <c r="AZ106" s="85"/>
      <c r="BA106" s="85"/>
      <c r="BB106" s="85"/>
      <c r="BC106" s="85"/>
      <c r="BD106" s="85"/>
      <c r="BE106" s="85"/>
      <c r="BF106" s="85"/>
      <c r="BG106" s="85"/>
      <c r="BH106" s="85"/>
      <c r="BI106" s="85"/>
      <c r="BJ106" s="92"/>
      <c r="BK106" s="3"/>
      <c r="BM106" s="2"/>
    </row>
    <row r="107" spans="2:68" ht="12.75" customHeight="1" x14ac:dyDescent="0.25">
      <c r="B107" s="91"/>
      <c r="C107" s="281"/>
      <c r="D107" s="281"/>
      <c r="E107" s="281"/>
      <c r="F107" s="281"/>
      <c r="G107" s="281"/>
      <c r="H107" s="281"/>
      <c r="I107" s="281"/>
      <c r="J107" s="281"/>
      <c r="K107" s="281"/>
      <c r="L107" s="281"/>
      <c r="M107" s="281"/>
      <c r="N107" s="281"/>
      <c r="O107" s="281"/>
      <c r="P107" s="281"/>
      <c r="Q107" s="281"/>
      <c r="R107" s="85"/>
      <c r="S107" s="85"/>
      <c r="T107" s="85"/>
      <c r="U107" s="280" t="s">
        <v>143</v>
      </c>
      <c r="V107" s="281"/>
      <c r="W107" s="281"/>
      <c r="X107" s="281"/>
      <c r="Y107" s="281"/>
      <c r="Z107" s="281"/>
      <c r="AA107" s="281"/>
      <c r="AB107" s="281"/>
      <c r="AC107" s="281"/>
      <c r="AD107" s="281"/>
      <c r="AE107" s="281"/>
      <c r="AF107" s="281"/>
      <c r="AG107" s="281"/>
      <c r="AH107" s="281"/>
      <c r="AI107" s="281"/>
      <c r="AJ107" s="281"/>
      <c r="AK107" s="281"/>
      <c r="AL107" s="281"/>
      <c r="AM107" s="281"/>
      <c r="AN107" s="281"/>
      <c r="AO107" s="281"/>
      <c r="AP107" s="85"/>
      <c r="AQ107" s="85"/>
      <c r="AR107" s="497" t="s">
        <v>464</v>
      </c>
      <c r="AS107" s="281"/>
      <c r="AT107" s="281"/>
      <c r="AU107" s="281"/>
      <c r="AV107" s="281"/>
      <c r="AW107" s="281"/>
      <c r="AX107" s="281"/>
      <c r="AY107" s="281"/>
      <c r="AZ107" s="281"/>
      <c r="BA107" s="281"/>
      <c r="BB107" s="281"/>
      <c r="BC107" s="281"/>
      <c r="BD107" s="281"/>
      <c r="BE107" s="281"/>
      <c r="BF107" s="281"/>
      <c r="BG107" s="281"/>
      <c r="BH107" s="281"/>
      <c r="BI107" s="281"/>
      <c r="BJ107" s="323"/>
      <c r="BK107" s="3"/>
      <c r="BM107" s="205"/>
    </row>
    <row r="108" spans="2:68" x14ac:dyDescent="0.25">
      <c r="B108" s="91"/>
      <c r="C108" s="85"/>
      <c r="D108" s="413"/>
      <c r="E108" s="222"/>
      <c r="F108" s="222"/>
      <c r="G108" s="222"/>
      <c r="H108" s="222"/>
      <c r="I108" s="222"/>
      <c r="J108" s="222"/>
      <c r="K108" s="222"/>
      <c r="L108" s="222"/>
      <c r="M108" s="222"/>
      <c r="N108" s="222"/>
      <c r="O108" s="222"/>
      <c r="P108" s="224"/>
      <c r="Q108" s="85"/>
      <c r="R108" s="85"/>
      <c r="S108" s="85"/>
      <c r="T108" s="85"/>
      <c r="U108" s="336"/>
      <c r="V108" s="222"/>
      <c r="W108" s="222"/>
      <c r="X108" s="222"/>
      <c r="Y108" s="222"/>
      <c r="Z108" s="222"/>
      <c r="AA108" s="222"/>
      <c r="AB108" s="222"/>
      <c r="AC108" s="222"/>
      <c r="AD108" s="222"/>
      <c r="AE108" s="222"/>
      <c r="AF108" s="222"/>
      <c r="AG108" s="222"/>
      <c r="AH108" s="222"/>
      <c r="AI108" s="222"/>
      <c r="AJ108" s="222"/>
      <c r="AK108" s="222"/>
      <c r="AL108" s="222"/>
      <c r="AM108" s="222"/>
      <c r="AN108" s="222"/>
      <c r="AO108" s="224"/>
      <c r="AP108" s="85"/>
      <c r="AQ108" s="85"/>
      <c r="AR108" s="85"/>
      <c r="AS108" s="350"/>
      <c r="AT108" s="222"/>
      <c r="AU108" s="222"/>
      <c r="AV108" s="222"/>
      <c r="AW108" s="222"/>
      <c r="AX108" s="222"/>
      <c r="AY108" s="222"/>
      <c r="AZ108" s="222"/>
      <c r="BA108" s="222"/>
      <c r="BB108" s="222"/>
      <c r="BC108" s="222"/>
      <c r="BD108" s="222"/>
      <c r="BE108" s="222"/>
      <c r="BF108" s="222"/>
      <c r="BG108" s="222"/>
      <c r="BH108" s="224"/>
      <c r="BI108" s="85"/>
      <c r="BJ108" s="92"/>
      <c r="BK108" s="3"/>
      <c r="BM108" s="205"/>
    </row>
    <row r="109" spans="2:68" ht="3" customHeight="1" x14ac:dyDescent="0.25">
      <c r="B109" s="91"/>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171"/>
      <c r="AK109" s="85"/>
      <c r="AL109" s="85"/>
      <c r="AM109" s="85"/>
      <c r="AN109" s="85"/>
      <c r="AO109" s="85"/>
      <c r="AP109" s="85"/>
      <c r="AQ109" s="85"/>
      <c r="AR109" s="85"/>
      <c r="AS109" s="85"/>
      <c r="AT109" s="85"/>
      <c r="AU109" s="85"/>
      <c r="AV109" s="85"/>
      <c r="AW109" s="85"/>
      <c r="AX109" s="85"/>
      <c r="AY109" s="85"/>
      <c r="AZ109" s="85"/>
      <c r="BA109" s="85"/>
      <c r="BB109" s="85"/>
      <c r="BC109" s="85"/>
      <c r="BD109" s="85"/>
      <c r="BE109" s="85"/>
      <c r="BF109" s="85"/>
      <c r="BG109" s="85"/>
      <c r="BH109" s="85"/>
      <c r="BI109" s="85"/>
      <c r="BJ109" s="92"/>
      <c r="BK109" s="3"/>
      <c r="BM109" s="205"/>
    </row>
    <row r="110" spans="2:68" ht="19.5" customHeight="1" x14ac:dyDescent="0.25">
      <c r="B110" s="91"/>
      <c r="C110" s="280" t="s">
        <v>145</v>
      </c>
      <c r="D110" s="281"/>
      <c r="E110" s="281"/>
      <c r="F110" s="281"/>
      <c r="G110" s="281"/>
      <c r="H110" s="281"/>
      <c r="I110" s="281"/>
      <c r="J110" s="281"/>
      <c r="K110" s="281"/>
      <c r="L110" s="281"/>
      <c r="M110" s="281"/>
      <c r="N110" s="281"/>
      <c r="O110" s="281"/>
      <c r="P110" s="281"/>
      <c r="Q110" s="281"/>
      <c r="R110" s="281"/>
      <c r="S110" s="281"/>
      <c r="T110" s="281"/>
      <c r="U110" s="281"/>
      <c r="V110" s="281"/>
      <c r="W110" s="281"/>
      <c r="X110" s="281"/>
      <c r="Y110" s="281"/>
      <c r="Z110" s="281"/>
      <c r="AA110" s="281"/>
      <c r="AB110" s="62"/>
      <c r="AC110" s="62"/>
      <c r="AD110" s="62"/>
      <c r="AE110" s="62"/>
      <c r="AF110" s="62"/>
      <c r="AG110" s="62"/>
      <c r="AH110" s="62"/>
      <c r="AI110" s="62"/>
      <c r="AJ110" s="165"/>
      <c r="AK110" s="85"/>
      <c r="AL110" s="85"/>
      <c r="AM110" s="85"/>
      <c r="AN110" s="85"/>
      <c r="AO110" s="85"/>
      <c r="AP110" s="345"/>
      <c r="AQ110" s="222"/>
      <c r="AR110" s="222"/>
      <c r="AS110" s="222"/>
      <c r="AT110" s="222"/>
      <c r="AU110" s="222"/>
      <c r="AV110" s="222"/>
      <c r="AW110" s="222"/>
      <c r="AX110" s="222"/>
      <c r="AY110" s="222"/>
      <c r="AZ110" s="222"/>
      <c r="BA110" s="222"/>
      <c r="BB110" s="222"/>
      <c r="BC110" s="222"/>
      <c r="BD110" s="222"/>
      <c r="BE110" s="222"/>
      <c r="BF110" s="222"/>
      <c r="BG110" s="222"/>
      <c r="BH110" s="224"/>
      <c r="BI110" s="85"/>
      <c r="BJ110" s="92"/>
      <c r="BK110" s="3"/>
    </row>
    <row r="111" spans="2:68" ht="4.5" customHeight="1" x14ac:dyDescent="0.25">
      <c r="B111" s="91"/>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171"/>
      <c r="AK111" s="85"/>
      <c r="AL111" s="85"/>
      <c r="AM111" s="85"/>
      <c r="AN111" s="85"/>
      <c r="AO111" s="85"/>
      <c r="AP111" s="93"/>
      <c r="AQ111" s="93"/>
      <c r="AR111" s="93"/>
      <c r="AS111" s="93"/>
      <c r="AT111" s="93"/>
      <c r="AU111" s="93"/>
      <c r="AV111" s="93"/>
      <c r="AW111" s="93"/>
      <c r="AX111" s="93"/>
      <c r="AY111" s="93"/>
      <c r="AZ111" s="93"/>
      <c r="BA111" s="93"/>
      <c r="BB111" s="93"/>
      <c r="BC111" s="93"/>
      <c r="BD111" s="93"/>
      <c r="BE111" s="93"/>
      <c r="BF111" s="93"/>
      <c r="BG111" s="93"/>
      <c r="BH111" s="93"/>
      <c r="BI111" s="85"/>
      <c r="BJ111" s="92"/>
      <c r="BK111" s="3"/>
    </row>
    <row r="112" spans="2:68" ht="33.75" customHeight="1" x14ac:dyDescent="0.25">
      <c r="B112" s="91"/>
      <c r="C112" s="204" t="s">
        <v>465</v>
      </c>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171"/>
      <c r="AK112" s="85"/>
      <c r="AL112" s="85"/>
      <c r="AM112" s="85"/>
      <c r="AN112" s="85"/>
      <c r="AO112" s="85"/>
      <c r="AP112" s="94"/>
      <c r="AQ112" s="94"/>
      <c r="AR112" s="94"/>
      <c r="AS112" s="94"/>
      <c r="AT112" s="94"/>
      <c r="AU112" s="94"/>
      <c r="AV112" s="94"/>
      <c r="AW112" s="94"/>
      <c r="AX112" s="94"/>
      <c r="AY112" s="94"/>
      <c r="AZ112" s="94"/>
      <c r="BA112" s="94"/>
      <c r="BB112" s="94"/>
      <c r="BC112" s="94"/>
      <c r="BD112" s="94"/>
      <c r="BE112" s="94"/>
      <c r="BF112" s="94"/>
      <c r="BG112" s="94"/>
      <c r="BH112" s="94"/>
      <c r="BI112" s="85"/>
      <c r="BJ112" s="92"/>
      <c r="BK112" s="2"/>
      <c r="BL112" s="2"/>
      <c r="BM112" s="2"/>
      <c r="BN112" s="2"/>
      <c r="BO112" s="2"/>
      <c r="BP112" s="2"/>
    </row>
    <row r="113" spans="1:68" s="203" customFormat="1" ht="18.75" customHeight="1" x14ac:dyDescent="0.25">
      <c r="B113" s="91"/>
      <c r="C113" s="275"/>
      <c r="D113" s="276"/>
      <c r="E113" s="275"/>
      <c r="F113" s="276"/>
      <c r="G113" s="275"/>
      <c r="H113" s="276"/>
      <c r="I113" s="275"/>
      <c r="J113" s="277"/>
      <c r="K113" s="206"/>
      <c r="L113" s="275"/>
      <c r="M113" s="276"/>
      <c r="N113" s="275"/>
      <c r="O113" s="276"/>
      <c r="P113" s="275"/>
      <c r="Q113" s="276"/>
      <c r="R113" s="275"/>
      <c r="S113" s="277"/>
      <c r="T113" s="206"/>
      <c r="U113" s="206"/>
      <c r="V113" s="275"/>
      <c r="W113" s="276"/>
      <c r="X113" s="275"/>
      <c r="Y113" s="276"/>
      <c r="Z113" s="275"/>
      <c r="AA113" s="276"/>
      <c r="AB113" s="275"/>
      <c r="AC113" s="277"/>
      <c r="AD113" s="206"/>
      <c r="AE113" s="206"/>
      <c r="AF113" s="275"/>
      <c r="AG113" s="276"/>
      <c r="AH113" s="275"/>
      <c r="AI113" s="276"/>
      <c r="AJ113" s="275"/>
      <c r="AK113" s="276"/>
      <c r="AL113" s="275"/>
      <c r="AM113" s="277"/>
      <c r="AN113" s="206"/>
      <c r="AO113" s="206"/>
      <c r="AP113" s="275"/>
      <c r="AQ113" s="276"/>
      <c r="AR113" s="275"/>
      <c r="AS113" s="276"/>
      <c r="AT113" s="275"/>
      <c r="AU113" s="276"/>
      <c r="AV113" s="275"/>
      <c r="AW113" s="277"/>
      <c r="AX113" s="206"/>
      <c r="AY113" s="94"/>
      <c r="AZ113" s="94"/>
      <c r="BA113" s="94"/>
      <c r="BB113" s="94"/>
      <c r="BC113" s="94"/>
      <c r="BD113" s="94"/>
      <c r="BE113" s="94"/>
      <c r="BF113" s="94"/>
      <c r="BG113" s="94"/>
      <c r="BH113" s="94"/>
      <c r="BI113" s="85"/>
      <c r="BJ113" s="92"/>
      <c r="BK113" s="3"/>
      <c r="BL113" s="3"/>
      <c r="BM113" s="3"/>
      <c r="BN113" s="3"/>
      <c r="BO113" s="3"/>
      <c r="BP113" s="3"/>
    </row>
    <row r="114" spans="1:68" s="203" customFormat="1" ht="10.5" customHeight="1" x14ac:dyDescent="0.25">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06"/>
      <c r="AY114" s="94"/>
      <c r="AZ114" s="94"/>
      <c r="BA114" s="94"/>
      <c r="BB114" s="94"/>
      <c r="BC114" s="94"/>
      <c r="BD114" s="94"/>
      <c r="BE114" s="94"/>
      <c r="BF114" s="94"/>
      <c r="BG114" s="94"/>
      <c r="BH114" s="94"/>
      <c r="BI114" s="85"/>
      <c r="BJ114" s="92"/>
      <c r="BK114" s="3"/>
      <c r="BL114" s="3"/>
      <c r="BM114" s="3"/>
      <c r="BN114" s="3"/>
      <c r="BO114" s="3"/>
      <c r="BP114" s="3"/>
    </row>
    <row r="115" spans="1:68" x14ac:dyDescent="0.25">
      <c r="B115" s="91"/>
      <c r="C115" s="280" t="s">
        <v>153</v>
      </c>
      <c r="D115" s="281"/>
      <c r="E115" s="281"/>
      <c r="F115" s="281"/>
      <c r="G115" s="281"/>
      <c r="H115" s="281"/>
      <c r="I115" s="281"/>
      <c r="J115" s="281"/>
      <c r="K115" s="281"/>
      <c r="L115" s="281"/>
      <c r="M115" s="281"/>
      <c r="N115" s="281"/>
      <c r="O115" s="281"/>
      <c r="P115" s="281"/>
      <c r="Q115" s="281"/>
      <c r="R115" s="323"/>
      <c r="S115" s="336"/>
      <c r="T115" s="222"/>
      <c r="U115" s="222"/>
      <c r="V115" s="222"/>
      <c r="W115" s="222"/>
      <c r="X115" s="222"/>
      <c r="Y115" s="222"/>
      <c r="Z115" s="222"/>
      <c r="AA115" s="222"/>
      <c r="AB115" s="222"/>
      <c r="AC115" s="222"/>
      <c r="AD115" s="222"/>
      <c r="AE115" s="222"/>
      <c r="AF115" s="224"/>
      <c r="AG115" s="85"/>
      <c r="AH115" s="85"/>
      <c r="AI115" s="85"/>
      <c r="AJ115" s="165"/>
      <c r="AK115" s="62"/>
      <c r="AL115" s="62"/>
      <c r="AM115" s="62"/>
      <c r="AN115" s="62"/>
      <c r="AO115" s="85" t="s">
        <v>154</v>
      </c>
      <c r="AP115" s="85"/>
      <c r="AQ115" s="85"/>
      <c r="AR115" s="85"/>
      <c r="AS115" s="85"/>
      <c r="AT115" s="85"/>
      <c r="AU115" s="85"/>
      <c r="AV115" s="85"/>
      <c r="AW115" s="85"/>
      <c r="AX115" s="85"/>
      <c r="AY115" s="85"/>
      <c r="AZ115" s="85"/>
      <c r="BA115" s="346"/>
      <c r="BB115" s="210"/>
      <c r="BC115" s="210"/>
      <c r="BD115" s="210"/>
      <c r="BE115" s="210"/>
      <c r="BF115" s="210"/>
      <c r="BG115" s="210"/>
      <c r="BH115" s="347"/>
      <c r="BI115" s="85"/>
      <c r="BJ115" s="92"/>
      <c r="BK115" s="3"/>
    </row>
    <row r="116" spans="1:68" ht="3.75" customHeight="1" x14ac:dyDescent="0.25">
      <c r="B116" s="91"/>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171"/>
      <c r="AK116" s="85"/>
      <c r="AL116" s="85"/>
      <c r="AM116" s="85"/>
      <c r="AN116" s="85"/>
      <c r="AO116" s="85"/>
      <c r="AP116" s="85"/>
      <c r="AQ116" s="85"/>
      <c r="AR116" s="85"/>
      <c r="AS116" s="85"/>
      <c r="AT116" s="85"/>
      <c r="AU116" s="85"/>
      <c r="AV116" s="85"/>
      <c r="AW116" s="85"/>
      <c r="AX116" s="85"/>
      <c r="AY116" s="85"/>
      <c r="AZ116" s="62"/>
      <c r="BA116" s="62"/>
      <c r="BB116" s="62"/>
      <c r="BC116" s="62"/>
      <c r="BD116" s="62"/>
      <c r="BE116" s="62"/>
      <c r="BF116" s="85"/>
      <c r="BG116" s="85"/>
      <c r="BH116" s="85"/>
      <c r="BI116" s="85"/>
      <c r="BJ116" s="92"/>
      <c r="BK116" s="3"/>
    </row>
    <row r="117" spans="1:68" s="23" customFormat="1" ht="14.25" customHeight="1" x14ac:dyDescent="0.25">
      <c r="A117" s="202"/>
      <c r="B117" s="91"/>
      <c r="C117" s="85" t="s">
        <v>433</v>
      </c>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171"/>
      <c r="AK117" s="85"/>
      <c r="AL117" s="85"/>
      <c r="AM117" s="85"/>
      <c r="AN117" s="85"/>
      <c r="AO117" s="85"/>
      <c r="AP117" s="85"/>
      <c r="AQ117" s="85"/>
      <c r="AR117" s="85"/>
      <c r="AS117" s="85"/>
      <c r="AT117" s="85"/>
      <c r="AU117" s="85"/>
      <c r="AV117" s="85"/>
      <c r="AW117" s="85"/>
      <c r="AX117" s="85"/>
      <c r="AY117" s="85"/>
      <c r="AZ117" s="62"/>
      <c r="BA117" s="62"/>
      <c r="BB117" s="62"/>
      <c r="BC117" s="62"/>
      <c r="BD117" s="62"/>
      <c r="BE117" s="62"/>
      <c r="BF117" s="85"/>
      <c r="BG117" s="85"/>
      <c r="BH117" s="85"/>
      <c r="BI117" s="85"/>
      <c r="BJ117" s="92"/>
      <c r="BK117" s="3"/>
    </row>
    <row r="118" spans="1:68" s="23" customFormat="1" ht="18.75" customHeight="1" x14ac:dyDescent="0.25">
      <c r="A118" s="202"/>
      <c r="B118" s="91"/>
      <c r="C118" s="85" t="s">
        <v>435</v>
      </c>
      <c r="D118" s="85"/>
      <c r="E118" s="85"/>
      <c r="F118" s="85"/>
      <c r="G118" s="85"/>
      <c r="H118" s="85"/>
      <c r="I118" s="85"/>
      <c r="J118" s="85"/>
      <c r="K118" s="85"/>
      <c r="L118" s="85"/>
      <c r="M118" s="85"/>
      <c r="N118" s="85"/>
      <c r="O118" s="85"/>
      <c r="P118" s="85"/>
      <c r="Q118" s="85"/>
      <c r="R118" s="85"/>
      <c r="S118" s="85"/>
      <c r="T118" s="85"/>
      <c r="U118" s="85"/>
      <c r="V118" s="85" t="s">
        <v>434</v>
      </c>
      <c r="W118" s="85"/>
      <c r="X118" s="85"/>
      <c r="Y118" s="85"/>
      <c r="Z118" s="85"/>
      <c r="AA118" s="85"/>
      <c r="AB118" s="85"/>
      <c r="AC118" s="85"/>
      <c r="AD118" s="85"/>
      <c r="AE118" s="85"/>
      <c r="AF118" s="85"/>
      <c r="AG118" s="85"/>
      <c r="AH118" s="85"/>
      <c r="AI118" s="85"/>
      <c r="AJ118" s="171"/>
      <c r="AK118" s="85"/>
      <c r="AL118" s="85"/>
      <c r="AM118" s="85"/>
      <c r="AN118" s="85"/>
      <c r="AO118" s="85"/>
      <c r="AP118" s="85"/>
      <c r="AQ118" s="85"/>
      <c r="AR118" s="85"/>
      <c r="AS118" s="85"/>
      <c r="AT118" s="85"/>
      <c r="AU118" s="85"/>
      <c r="AV118" s="85"/>
      <c r="AW118" s="85"/>
      <c r="AX118" s="85"/>
      <c r="AY118" s="85"/>
      <c r="AZ118" s="62"/>
      <c r="BA118" s="62"/>
      <c r="BB118" s="62"/>
      <c r="BC118" s="62"/>
      <c r="BD118" s="62"/>
      <c r="BE118" s="62"/>
      <c r="BF118" s="85"/>
      <c r="BG118" s="85"/>
      <c r="BH118" s="85"/>
      <c r="BI118" s="85"/>
      <c r="BJ118" s="92"/>
      <c r="BK118" s="3"/>
    </row>
    <row r="119" spans="1:68" s="23" customFormat="1" ht="18.75" customHeight="1" x14ac:dyDescent="0.25">
      <c r="A119" s="202"/>
      <c r="B119" s="91"/>
      <c r="C119" s="684"/>
      <c r="D119" s="685"/>
      <c r="E119" s="685"/>
      <c r="F119" s="685"/>
      <c r="G119" s="685"/>
      <c r="H119" s="685"/>
      <c r="I119" s="685"/>
      <c r="J119" s="685"/>
      <c r="K119" s="685"/>
      <c r="L119" s="685"/>
      <c r="M119" s="685"/>
      <c r="N119" s="685"/>
      <c r="O119" s="685"/>
      <c r="P119" s="685"/>
      <c r="Q119" s="685"/>
      <c r="R119" s="685"/>
      <c r="S119" s="686"/>
      <c r="T119" s="85"/>
      <c r="U119" s="85"/>
      <c r="V119" s="336"/>
      <c r="W119" s="222"/>
      <c r="X119" s="222"/>
      <c r="Y119" s="222"/>
      <c r="Z119" s="222"/>
      <c r="AA119" s="222"/>
      <c r="AB119" s="222"/>
      <c r="AC119" s="222"/>
      <c r="AD119" s="222"/>
      <c r="AE119" s="222"/>
      <c r="AF119" s="222"/>
      <c r="AG119" s="222"/>
      <c r="AH119" s="222"/>
      <c r="AI119" s="224"/>
      <c r="AJ119" s="171"/>
      <c r="AK119" s="85"/>
      <c r="AL119" s="85"/>
      <c r="AM119" s="85"/>
      <c r="AN119" s="85"/>
      <c r="AO119" s="85"/>
      <c r="AP119" s="85"/>
      <c r="AQ119" s="85"/>
      <c r="AR119" s="85"/>
      <c r="AS119" s="85"/>
      <c r="AT119" s="85"/>
      <c r="AU119" s="85"/>
      <c r="AV119" s="85"/>
      <c r="AW119" s="85"/>
      <c r="AX119" s="85"/>
      <c r="AY119" s="85"/>
      <c r="AZ119" s="62"/>
      <c r="BA119" s="62"/>
      <c r="BB119" s="62"/>
      <c r="BC119" s="62"/>
      <c r="BD119" s="62"/>
      <c r="BE119" s="62"/>
      <c r="BF119" s="85"/>
      <c r="BG119" s="85"/>
      <c r="BH119" s="85"/>
      <c r="BI119" s="85"/>
      <c r="BJ119" s="92"/>
      <c r="BK119" s="3"/>
    </row>
    <row r="120" spans="1:68" s="23" customFormat="1" ht="12" customHeight="1" x14ac:dyDescent="0.25">
      <c r="A120" s="202"/>
      <c r="B120" s="91"/>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171"/>
      <c r="AK120" s="85"/>
      <c r="AL120" s="85"/>
      <c r="AM120" s="85"/>
      <c r="AN120" s="85"/>
      <c r="AO120" s="85"/>
      <c r="AP120" s="85"/>
      <c r="AQ120" s="85"/>
      <c r="AR120" s="85"/>
      <c r="AS120" s="85"/>
      <c r="AT120" s="85"/>
      <c r="AU120" s="85"/>
      <c r="AV120" s="85"/>
      <c r="AW120" s="85"/>
      <c r="AX120" s="85"/>
      <c r="AY120" s="85"/>
      <c r="AZ120" s="62"/>
      <c r="BA120" s="62"/>
      <c r="BB120" s="62"/>
      <c r="BC120" s="62"/>
      <c r="BD120" s="62"/>
      <c r="BE120" s="62"/>
      <c r="BF120" s="85"/>
      <c r="BG120" s="85"/>
      <c r="BH120" s="85"/>
      <c r="BI120" s="85"/>
      <c r="BJ120" s="92"/>
      <c r="BK120" s="3"/>
    </row>
    <row r="121" spans="1:68" s="23" customFormat="1" ht="12.75" customHeight="1" x14ac:dyDescent="0.25">
      <c r="A121" s="202"/>
      <c r="B121" s="91"/>
      <c r="C121" s="85" t="s">
        <v>435</v>
      </c>
      <c r="D121" s="85"/>
      <c r="E121" s="85"/>
      <c r="F121" s="85"/>
      <c r="G121" s="85"/>
      <c r="H121" s="85"/>
      <c r="I121" s="85"/>
      <c r="J121" s="85"/>
      <c r="K121" s="85"/>
      <c r="L121" s="85"/>
      <c r="M121" s="85"/>
      <c r="N121" s="85"/>
      <c r="O121" s="85"/>
      <c r="P121" s="85"/>
      <c r="Q121" s="85"/>
      <c r="R121" s="85"/>
      <c r="S121" s="85"/>
      <c r="T121" s="85"/>
      <c r="U121" s="85"/>
      <c r="V121" s="85" t="s">
        <v>434</v>
      </c>
      <c r="W121" s="85"/>
      <c r="X121" s="85"/>
      <c r="Y121" s="85"/>
      <c r="Z121" s="85"/>
      <c r="AA121" s="85"/>
      <c r="AB121" s="85"/>
      <c r="AC121" s="85"/>
      <c r="AD121" s="85"/>
      <c r="AE121" s="85"/>
      <c r="AF121" s="85"/>
      <c r="AG121" s="85"/>
      <c r="AH121" s="85"/>
      <c r="AI121" s="85"/>
      <c r="AJ121" s="171"/>
      <c r="AK121" s="85"/>
      <c r="AL121" s="85"/>
      <c r="AM121" s="85"/>
      <c r="AN121" s="85"/>
      <c r="AO121" s="85"/>
      <c r="AP121" s="85"/>
      <c r="AQ121" s="85"/>
      <c r="AR121" s="85"/>
      <c r="AS121" s="85"/>
      <c r="AT121" s="85"/>
      <c r="AU121" s="85"/>
      <c r="AV121" s="85"/>
      <c r="AW121" s="85"/>
      <c r="AX121" s="85"/>
      <c r="AY121" s="85"/>
      <c r="AZ121" s="62"/>
      <c r="BA121" s="62"/>
      <c r="BB121" s="62"/>
      <c r="BC121" s="62"/>
      <c r="BD121" s="62"/>
      <c r="BE121" s="62"/>
      <c r="BF121" s="85"/>
      <c r="BG121" s="85"/>
      <c r="BH121" s="85"/>
      <c r="BI121" s="85"/>
      <c r="BJ121" s="92"/>
      <c r="BK121" s="3"/>
    </row>
    <row r="122" spans="1:68" s="23" customFormat="1" ht="18.75" customHeight="1" x14ac:dyDescent="0.25">
      <c r="A122" s="202"/>
      <c r="B122" s="91"/>
      <c r="C122" s="684"/>
      <c r="D122" s="685"/>
      <c r="E122" s="685"/>
      <c r="F122" s="685"/>
      <c r="G122" s="685"/>
      <c r="H122" s="685"/>
      <c r="I122" s="685"/>
      <c r="J122" s="685"/>
      <c r="K122" s="685"/>
      <c r="L122" s="685"/>
      <c r="M122" s="685"/>
      <c r="N122" s="685"/>
      <c r="O122" s="685"/>
      <c r="P122" s="685"/>
      <c r="Q122" s="685"/>
      <c r="R122" s="685"/>
      <c r="S122" s="686"/>
      <c r="T122" s="85"/>
      <c r="U122" s="85"/>
      <c r="V122" s="336"/>
      <c r="W122" s="222"/>
      <c r="X122" s="222"/>
      <c r="Y122" s="222"/>
      <c r="Z122" s="222"/>
      <c r="AA122" s="222"/>
      <c r="AB122" s="222"/>
      <c r="AC122" s="222"/>
      <c r="AD122" s="222"/>
      <c r="AE122" s="222"/>
      <c r="AF122" s="222"/>
      <c r="AG122" s="222"/>
      <c r="AH122" s="222"/>
      <c r="AI122" s="224"/>
      <c r="AJ122" s="171"/>
      <c r="AK122" s="85"/>
      <c r="AL122" s="85"/>
      <c r="AM122" s="85"/>
      <c r="AN122" s="85"/>
      <c r="AO122" s="85"/>
      <c r="AP122" s="85"/>
      <c r="AQ122" s="85"/>
      <c r="AR122" s="85"/>
      <c r="AS122" s="85"/>
      <c r="AT122" s="85"/>
      <c r="AU122" s="85"/>
      <c r="AV122" s="85"/>
      <c r="AW122" s="85"/>
      <c r="AX122" s="85"/>
      <c r="AY122" s="85"/>
      <c r="AZ122" s="62"/>
      <c r="BA122" s="62"/>
      <c r="BB122" s="62"/>
      <c r="BC122" s="62"/>
      <c r="BD122" s="62"/>
      <c r="BE122" s="62"/>
      <c r="BF122" s="85"/>
      <c r="BG122" s="85"/>
      <c r="BH122" s="85"/>
      <c r="BI122" s="85"/>
      <c r="BJ122" s="92"/>
      <c r="BK122" s="3"/>
    </row>
    <row r="123" spans="1:68" s="23" customFormat="1" ht="9" customHeight="1" x14ac:dyDescent="0.25">
      <c r="A123" s="202"/>
      <c r="B123" s="91"/>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171"/>
      <c r="AK123" s="85"/>
      <c r="AL123" s="85"/>
      <c r="AM123" s="85"/>
      <c r="AN123" s="85"/>
      <c r="AO123" s="85"/>
      <c r="AP123" s="85"/>
      <c r="AQ123" s="85"/>
      <c r="AR123" s="85"/>
      <c r="AS123" s="85"/>
      <c r="AT123" s="85"/>
      <c r="AU123" s="85"/>
      <c r="AV123" s="85"/>
      <c r="AW123" s="85"/>
      <c r="AX123" s="85"/>
      <c r="AY123" s="85"/>
      <c r="AZ123" s="62"/>
      <c r="BA123" s="62"/>
      <c r="BB123" s="62"/>
      <c r="BC123" s="62"/>
      <c r="BD123" s="62"/>
      <c r="BE123" s="62"/>
      <c r="BF123" s="85"/>
      <c r="BG123" s="85"/>
      <c r="BH123" s="85"/>
      <c r="BI123" s="85"/>
      <c r="BJ123" s="92"/>
      <c r="BK123" s="3"/>
    </row>
    <row r="124" spans="1:68" s="23" customFormat="1" ht="15" customHeight="1" x14ac:dyDescent="0.25">
      <c r="A124" s="202"/>
      <c r="B124" s="91"/>
      <c r="C124" s="85" t="s">
        <v>435</v>
      </c>
      <c r="D124" s="85"/>
      <c r="E124" s="85"/>
      <c r="F124" s="85"/>
      <c r="G124" s="85"/>
      <c r="H124" s="85"/>
      <c r="I124" s="85"/>
      <c r="J124" s="85"/>
      <c r="K124" s="85"/>
      <c r="L124" s="85"/>
      <c r="M124" s="85"/>
      <c r="N124" s="85"/>
      <c r="O124" s="85"/>
      <c r="P124" s="85"/>
      <c r="Q124" s="85"/>
      <c r="R124" s="85"/>
      <c r="S124" s="85"/>
      <c r="T124" s="85"/>
      <c r="U124" s="85"/>
      <c r="V124" s="85" t="s">
        <v>434</v>
      </c>
      <c r="W124" s="85"/>
      <c r="X124" s="85"/>
      <c r="Y124" s="85"/>
      <c r="Z124" s="85"/>
      <c r="AA124" s="85"/>
      <c r="AB124" s="85"/>
      <c r="AC124" s="85"/>
      <c r="AD124" s="85"/>
      <c r="AE124" s="85"/>
      <c r="AF124" s="85"/>
      <c r="AG124" s="85"/>
      <c r="AH124" s="85"/>
      <c r="AI124" s="85"/>
      <c r="AJ124" s="171"/>
      <c r="AK124" s="85"/>
      <c r="AL124" s="85"/>
      <c r="AM124" s="85"/>
      <c r="AN124" s="85"/>
      <c r="AO124" s="85"/>
      <c r="AP124" s="85"/>
      <c r="AQ124" s="85"/>
      <c r="AR124" s="85"/>
      <c r="AS124" s="85"/>
      <c r="AT124" s="85"/>
      <c r="AU124" s="85"/>
      <c r="AV124" s="85"/>
      <c r="AW124" s="85"/>
      <c r="AX124" s="85"/>
      <c r="AY124" s="85"/>
      <c r="AZ124" s="62"/>
      <c r="BA124" s="62"/>
      <c r="BB124" s="62"/>
      <c r="BC124" s="62"/>
      <c r="BD124" s="62"/>
      <c r="BE124" s="62"/>
      <c r="BF124" s="85"/>
      <c r="BG124" s="85"/>
      <c r="BH124" s="85"/>
      <c r="BI124" s="85"/>
      <c r="BJ124" s="92"/>
      <c r="BK124" s="3"/>
    </row>
    <row r="125" spans="1:68" s="23" customFormat="1" ht="18.75" customHeight="1" x14ac:dyDescent="0.25">
      <c r="A125" s="202"/>
      <c r="B125" s="91"/>
      <c r="C125" s="684"/>
      <c r="D125" s="685"/>
      <c r="E125" s="685"/>
      <c r="F125" s="685"/>
      <c r="G125" s="685"/>
      <c r="H125" s="685"/>
      <c r="I125" s="685"/>
      <c r="J125" s="685"/>
      <c r="K125" s="685"/>
      <c r="L125" s="685"/>
      <c r="M125" s="685"/>
      <c r="N125" s="685"/>
      <c r="O125" s="685"/>
      <c r="P125" s="685"/>
      <c r="Q125" s="685"/>
      <c r="R125" s="685"/>
      <c r="S125" s="686"/>
      <c r="T125" s="85"/>
      <c r="U125" s="85"/>
      <c r="V125" s="336"/>
      <c r="W125" s="222"/>
      <c r="X125" s="222"/>
      <c r="Y125" s="222"/>
      <c r="Z125" s="222"/>
      <c r="AA125" s="222"/>
      <c r="AB125" s="222"/>
      <c r="AC125" s="222"/>
      <c r="AD125" s="222"/>
      <c r="AE125" s="222"/>
      <c r="AF125" s="222"/>
      <c r="AG125" s="222"/>
      <c r="AH125" s="222"/>
      <c r="AI125" s="224"/>
      <c r="AJ125" s="171"/>
      <c r="AK125" s="85"/>
      <c r="AL125" s="85"/>
      <c r="AM125" s="85"/>
      <c r="AN125" s="85"/>
      <c r="AO125" s="85"/>
      <c r="AP125" s="85"/>
      <c r="AQ125" s="85"/>
      <c r="AR125" s="85"/>
      <c r="AS125" s="85"/>
      <c r="AT125" s="85"/>
      <c r="AU125" s="85"/>
      <c r="AV125" s="85"/>
      <c r="AW125" s="85"/>
      <c r="AX125" s="85"/>
      <c r="AY125" s="85"/>
      <c r="AZ125" s="62"/>
      <c r="BA125" s="62"/>
      <c r="BB125" s="62"/>
      <c r="BC125" s="62"/>
      <c r="BD125" s="62"/>
      <c r="BE125" s="62"/>
      <c r="BF125" s="85"/>
      <c r="BG125" s="85"/>
      <c r="BH125" s="85"/>
      <c r="BI125" s="85"/>
      <c r="BJ125" s="92"/>
      <c r="BK125" s="3"/>
    </row>
    <row r="126" spans="1:68" s="23" customFormat="1" ht="9" customHeight="1" x14ac:dyDescent="0.25">
      <c r="A126" s="202"/>
      <c r="B126" s="91"/>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171"/>
      <c r="AK126" s="85"/>
      <c r="AL126" s="85"/>
      <c r="AM126" s="85"/>
      <c r="AN126" s="85"/>
      <c r="AO126" s="85"/>
      <c r="AP126" s="85"/>
      <c r="AQ126" s="85"/>
      <c r="AR126" s="85"/>
      <c r="AS126" s="85"/>
      <c r="AT126" s="85"/>
      <c r="AU126" s="85"/>
      <c r="AV126" s="85"/>
      <c r="AW126" s="85"/>
      <c r="AX126" s="85"/>
      <c r="AY126" s="85"/>
      <c r="AZ126" s="62"/>
      <c r="BA126" s="62"/>
      <c r="BB126" s="62"/>
      <c r="BC126" s="62"/>
      <c r="BD126" s="62"/>
      <c r="BE126" s="62"/>
      <c r="BF126" s="85"/>
      <c r="BG126" s="85"/>
      <c r="BH126" s="85"/>
      <c r="BI126" s="85"/>
      <c r="BJ126" s="92"/>
      <c r="BK126" s="3"/>
    </row>
    <row r="127" spans="1:68" s="23" customFormat="1" ht="13.5" customHeight="1" x14ac:dyDescent="0.25">
      <c r="A127" s="202"/>
      <c r="B127" s="91"/>
      <c r="C127" s="85" t="s">
        <v>435</v>
      </c>
      <c r="D127" s="85"/>
      <c r="E127" s="85"/>
      <c r="F127" s="85"/>
      <c r="G127" s="85"/>
      <c r="H127" s="85"/>
      <c r="I127" s="85"/>
      <c r="J127" s="85"/>
      <c r="K127" s="85"/>
      <c r="L127" s="85"/>
      <c r="M127" s="85"/>
      <c r="N127" s="85"/>
      <c r="O127" s="85"/>
      <c r="P127" s="85"/>
      <c r="Q127" s="85"/>
      <c r="R127" s="85"/>
      <c r="S127" s="85"/>
      <c r="T127" s="85"/>
      <c r="U127" s="85"/>
      <c r="V127" s="85" t="s">
        <v>434</v>
      </c>
      <c r="W127" s="85"/>
      <c r="X127" s="85"/>
      <c r="Y127" s="85"/>
      <c r="Z127" s="85"/>
      <c r="AA127" s="85"/>
      <c r="AB127" s="85"/>
      <c r="AC127" s="85"/>
      <c r="AD127" s="85"/>
      <c r="AE127" s="85"/>
      <c r="AF127" s="85"/>
      <c r="AG127" s="85"/>
      <c r="AH127" s="85"/>
      <c r="AI127" s="85"/>
      <c r="AJ127" s="171"/>
      <c r="AK127" s="85"/>
      <c r="AL127" s="85"/>
      <c r="AM127" s="85"/>
      <c r="AN127" s="85"/>
      <c r="AO127" s="85"/>
      <c r="AP127" s="85"/>
      <c r="AQ127" s="85"/>
      <c r="AR127" s="85"/>
      <c r="AS127" s="85"/>
      <c r="AT127" s="85"/>
      <c r="AU127" s="85"/>
      <c r="AV127" s="85"/>
      <c r="AW127" s="85"/>
      <c r="AX127" s="85"/>
      <c r="AY127" s="85"/>
      <c r="AZ127" s="62"/>
      <c r="BA127" s="62"/>
      <c r="BB127" s="62"/>
      <c r="BC127" s="62"/>
      <c r="BD127" s="62"/>
      <c r="BE127" s="62"/>
      <c r="BF127" s="85"/>
      <c r="BG127" s="85"/>
      <c r="BH127" s="85"/>
      <c r="BI127" s="85"/>
      <c r="BJ127" s="92"/>
      <c r="BK127" s="3"/>
    </row>
    <row r="128" spans="1:68" s="23" customFormat="1" ht="18.75" customHeight="1" x14ac:dyDescent="0.25">
      <c r="A128" s="202"/>
      <c r="B128" s="91"/>
      <c r="C128" s="684"/>
      <c r="D128" s="685"/>
      <c r="E128" s="685"/>
      <c r="F128" s="685"/>
      <c r="G128" s="685"/>
      <c r="H128" s="685"/>
      <c r="I128" s="685"/>
      <c r="J128" s="685"/>
      <c r="K128" s="685"/>
      <c r="L128" s="685"/>
      <c r="M128" s="685"/>
      <c r="N128" s="685"/>
      <c r="O128" s="685"/>
      <c r="P128" s="685"/>
      <c r="Q128" s="685"/>
      <c r="R128" s="685"/>
      <c r="S128" s="686"/>
      <c r="T128" s="85"/>
      <c r="U128" s="85"/>
      <c r="V128" s="336"/>
      <c r="W128" s="222"/>
      <c r="X128" s="222"/>
      <c r="Y128" s="222"/>
      <c r="Z128" s="222"/>
      <c r="AA128" s="222"/>
      <c r="AB128" s="222"/>
      <c r="AC128" s="222"/>
      <c r="AD128" s="222"/>
      <c r="AE128" s="222"/>
      <c r="AF128" s="222"/>
      <c r="AG128" s="222"/>
      <c r="AH128" s="222"/>
      <c r="AI128" s="224"/>
      <c r="AJ128" s="171"/>
      <c r="AK128" s="85"/>
      <c r="AL128" s="85"/>
      <c r="AM128" s="85"/>
      <c r="AN128" s="85"/>
      <c r="AO128" s="85"/>
      <c r="AP128" s="85"/>
      <c r="AQ128" s="85"/>
      <c r="AR128" s="85"/>
      <c r="AS128" s="85"/>
      <c r="AT128" s="85"/>
      <c r="AU128" s="85"/>
      <c r="AV128" s="85"/>
      <c r="AW128" s="85"/>
      <c r="AX128" s="85"/>
      <c r="AY128" s="85"/>
      <c r="AZ128" s="62"/>
      <c r="BA128" s="62"/>
      <c r="BB128" s="62"/>
      <c r="BC128" s="62"/>
      <c r="BD128" s="62"/>
      <c r="BE128" s="62"/>
      <c r="BF128" s="85"/>
      <c r="BG128" s="85"/>
      <c r="BH128" s="85"/>
      <c r="BI128" s="85"/>
      <c r="BJ128" s="92"/>
      <c r="BK128" s="3"/>
    </row>
    <row r="129" spans="1:68" s="23" customFormat="1" ht="8.25" customHeight="1" x14ac:dyDescent="0.25">
      <c r="A129" s="202"/>
      <c r="B129" s="91"/>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171"/>
      <c r="AK129" s="85"/>
      <c r="AL129" s="85"/>
      <c r="AM129" s="85"/>
      <c r="AN129" s="85"/>
      <c r="AO129" s="85"/>
      <c r="AP129" s="85"/>
      <c r="AQ129" s="85"/>
      <c r="AR129" s="85"/>
      <c r="AS129" s="85"/>
      <c r="AT129" s="85"/>
      <c r="AU129" s="85"/>
      <c r="AV129" s="85"/>
      <c r="AW129" s="85"/>
      <c r="AX129" s="85"/>
      <c r="AY129" s="85"/>
      <c r="AZ129" s="62"/>
      <c r="BA129" s="62"/>
      <c r="BB129" s="62"/>
      <c r="BC129" s="62"/>
      <c r="BD129" s="62"/>
      <c r="BE129" s="62"/>
      <c r="BF129" s="85"/>
      <c r="BG129" s="85"/>
      <c r="BH129" s="85"/>
      <c r="BI129" s="85"/>
      <c r="BJ129" s="92"/>
      <c r="BK129" s="3"/>
    </row>
    <row r="130" spans="1:68" s="23" customFormat="1" ht="10.5" customHeight="1" x14ac:dyDescent="0.25">
      <c r="A130" s="202"/>
      <c r="B130" s="91"/>
      <c r="C130" s="85" t="s">
        <v>435</v>
      </c>
      <c r="D130" s="85"/>
      <c r="E130" s="85"/>
      <c r="F130" s="85"/>
      <c r="G130" s="85"/>
      <c r="H130" s="85"/>
      <c r="I130" s="85"/>
      <c r="J130" s="85"/>
      <c r="K130" s="85"/>
      <c r="L130" s="85"/>
      <c r="M130" s="85"/>
      <c r="N130" s="85"/>
      <c r="O130" s="85"/>
      <c r="P130" s="85"/>
      <c r="Q130" s="85"/>
      <c r="R130" s="85"/>
      <c r="S130" s="85"/>
      <c r="T130" s="85"/>
      <c r="U130" s="85"/>
      <c r="V130" s="85" t="s">
        <v>434</v>
      </c>
      <c r="W130" s="85"/>
      <c r="X130" s="85"/>
      <c r="Y130" s="85"/>
      <c r="Z130" s="85"/>
      <c r="AA130" s="85"/>
      <c r="AB130" s="85"/>
      <c r="AC130" s="85"/>
      <c r="AD130" s="85"/>
      <c r="AE130" s="85"/>
      <c r="AF130" s="85"/>
      <c r="AG130" s="85"/>
      <c r="AH130" s="85"/>
      <c r="AI130" s="85"/>
      <c r="AJ130" s="171"/>
      <c r="AK130" s="85"/>
      <c r="AL130" s="85"/>
      <c r="AM130" s="85"/>
      <c r="AN130" s="85"/>
      <c r="AO130" s="85"/>
      <c r="AP130" s="85"/>
      <c r="AQ130" s="85"/>
      <c r="AR130" s="85"/>
      <c r="AS130" s="85"/>
      <c r="AT130" s="85"/>
      <c r="AU130" s="85"/>
      <c r="AV130" s="85"/>
      <c r="AW130" s="85"/>
      <c r="AX130" s="85"/>
      <c r="AY130" s="85"/>
      <c r="AZ130" s="62"/>
      <c r="BA130" s="62"/>
      <c r="BB130" s="62"/>
      <c r="BC130" s="62"/>
      <c r="BD130" s="62"/>
      <c r="BE130" s="62"/>
      <c r="BF130" s="85"/>
      <c r="BG130" s="85"/>
      <c r="BH130" s="85"/>
      <c r="BI130" s="85"/>
      <c r="BJ130" s="92"/>
      <c r="BK130" s="3"/>
    </row>
    <row r="131" spans="1:68" s="23" customFormat="1" ht="18.75" customHeight="1" x14ac:dyDescent="0.25">
      <c r="A131" s="202"/>
      <c r="B131" s="91"/>
      <c r="C131" s="684"/>
      <c r="D131" s="685"/>
      <c r="E131" s="685"/>
      <c r="F131" s="685"/>
      <c r="G131" s="685"/>
      <c r="H131" s="685"/>
      <c r="I131" s="685"/>
      <c r="J131" s="685"/>
      <c r="K131" s="685"/>
      <c r="L131" s="685"/>
      <c r="M131" s="685"/>
      <c r="N131" s="685"/>
      <c r="O131" s="685"/>
      <c r="P131" s="685"/>
      <c r="Q131" s="685"/>
      <c r="R131" s="685"/>
      <c r="S131" s="686"/>
      <c r="T131" s="85"/>
      <c r="U131" s="85"/>
      <c r="V131" s="336"/>
      <c r="W131" s="222"/>
      <c r="X131" s="222"/>
      <c r="Y131" s="222"/>
      <c r="Z131" s="222"/>
      <c r="AA131" s="222"/>
      <c r="AB131" s="222"/>
      <c r="AC131" s="222"/>
      <c r="AD131" s="222"/>
      <c r="AE131" s="222"/>
      <c r="AF131" s="222"/>
      <c r="AG131" s="222"/>
      <c r="AH131" s="222"/>
      <c r="AI131" s="224"/>
      <c r="AJ131" s="171"/>
      <c r="AK131" s="85"/>
      <c r="AL131" s="85"/>
      <c r="AM131" s="85"/>
      <c r="AN131" s="85"/>
      <c r="AO131" s="85"/>
      <c r="AP131" s="85"/>
      <c r="AQ131" s="85"/>
      <c r="AR131" s="85"/>
      <c r="AS131" s="85"/>
      <c r="AT131" s="85"/>
      <c r="AU131" s="85"/>
      <c r="AV131" s="85"/>
      <c r="AW131" s="85"/>
      <c r="AX131" s="85"/>
      <c r="AY131" s="85"/>
      <c r="AZ131" s="62"/>
      <c r="BA131" s="62"/>
      <c r="BB131" s="62"/>
      <c r="BC131" s="62"/>
      <c r="BD131" s="62"/>
      <c r="BE131" s="62"/>
      <c r="BF131" s="85"/>
      <c r="BG131" s="85"/>
      <c r="BH131" s="85"/>
      <c r="BI131" s="85"/>
      <c r="BJ131" s="92"/>
      <c r="BK131" s="3"/>
    </row>
    <row r="132" spans="1:68" s="23" customFormat="1" ht="8.25" customHeight="1" x14ac:dyDescent="0.25">
      <c r="A132" s="202"/>
      <c r="B132" s="91"/>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171"/>
      <c r="AK132" s="85"/>
      <c r="AL132" s="85"/>
      <c r="AM132" s="85"/>
      <c r="AN132" s="85"/>
      <c r="AO132" s="85"/>
      <c r="AP132" s="85"/>
      <c r="AQ132" s="85"/>
      <c r="AR132" s="85"/>
      <c r="AS132" s="85"/>
      <c r="AT132" s="85"/>
      <c r="AU132" s="85"/>
      <c r="AV132" s="85"/>
      <c r="AW132" s="85"/>
      <c r="AX132" s="85"/>
      <c r="AY132" s="85"/>
      <c r="AZ132" s="62"/>
      <c r="BA132" s="62"/>
      <c r="BB132" s="62"/>
      <c r="BC132" s="62"/>
      <c r="BD132" s="62"/>
      <c r="BE132" s="62"/>
      <c r="BF132" s="85"/>
      <c r="BG132" s="85"/>
      <c r="BH132" s="85"/>
      <c r="BI132" s="85"/>
      <c r="BJ132" s="92"/>
      <c r="BK132" s="3"/>
    </row>
    <row r="133" spans="1:68" s="23" customFormat="1" ht="13.5" customHeight="1" x14ac:dyDescent="0.25">
      <c r="A133" s="202"/>
      <c r="B133" s="91"/>
      <c r="C133" s="85" t="s">
        <v>435</v>
      </c>
      <c r="D133" s="85"/>
      <c r="E133" s="85"/>
      <c r="F133" s="85"/>
      <c r="G133" s="85"/>
      <c r="H133" s="85"/>
      <c r="I133" s="85"/>
      <c r="J133" s="85"/>
      <c r="K133" s="85"/>
      <c r="L133" s="85"/>
      <c r="M133" s="85"/>
      <c r="N133" s="85"/>
      <c r="O133" s="85"/>
      <c r="P133" s="85"/>
      <c r="Q133" s="85"/>
      <c r="R133" s="85"/>
      <c r="S133" s="85"/>
      <c r="T133" s="85"/>
      <c r="U133" s="85"/>
      <c r="V133" s="85" t="s">
        <v>434</v>
      </c>
      <c r="W133" s="85"/>
      <c r="X133" s="85"/>
      <c r="Y133" s="85"/>
      <c r="Z133" s="85"/>
      <c r="AA133" s="85"/>
      <c r="AB133" s="85"/>
      <c r="AC133" s="85"/>
      <c r="AD133" s="85"/>
      <c r="AE133" s="85"/>
      <c r="AF133" s="85"/>
      <c r="AG133" s="85"/>
      <c r="AH133" s="85"/>
      <c r="AI133" s="85"/>
      <c r="AJ133" s="171"/>
      <c r="AK133" s="85"/>
      <c r="AL133" s="85"/>
      <c r="AM133" s="85"/>
      <c r="AN133" s="85"/>
      <c r="AO133" s="85"/>
      <c r="AP133" s="85"/>
      <c r="AQ133" s="85"/>
      <c r="AR133" s="85"/>
      <c r="AS133" s="85"/>
      <c r="AT133" s="85"/>
      <c r="AU133" s="85"/>
      <c r="AV133" s="85"/>
      <c r="AW133" s="85"/>
      <c r="AX133" s="85"/>
      <c r="AY133" s="85"/>
      <c r="AZ133" s="62"/>
      <c r="BA133" s="62"/>
      <c r="BB133" s="62"/>
      <c r="BC133" s="62"/>
      <c r="BD133" s="62"/>
      <c r="BE133" s="62"/>
      <c r="BF133" s="85"/>
      <c r="BG133" s="85"/>
      <c r="BH133" s="85"/>
      <c r="BI133" s="85"/>
      <c r="BJ133" s="92"/>
      <c r="BK133" s="3"/>
    </row>
    <row r="134" spans="1:68" s="23" customFormat="1" ht="18.75" customHeight="1" x14ac:dyDescent="0.25">
      <c r="A134" s="202"/>
      <c r="B134" s="91"/>
      <c r="C134" s="684"/>
      <c r="D134" s="685"/>
      <c r="E134" s="685"/>
      <c r="F134" s="685"/>
      <c r="G134" s="685"/>
      <c r="H134" s="685"/>
      <c r="I134" s="685"/>
      <c r="J134" s="685"/>
      <c r="K134" s="685"/>
      <c r="L134" s="685"/>
      <c r="M134" s="685"/>
      <c r="N134" s="685"/>
      <c r="O134" s="685"/>
      <c r="P134" s="685"/>
      <c r="Q134" s="685"/>
      <c r="R134" s="685"/>
      <c r="S134" s="686"/>
      <c r="T134" s="85"/>
      <c r="U134" s="85"/>
      <c r="V134" s="336"/>
      <c r="W134" s="222"/>
      <c r="X134" s="222"/>
      <c r="Y134" s="222"/>
      <c r="Z134" s="222"/>
      <c r="AA134" s="222"/>
      <c r="AB134" s="222"/>
      <c r="AC134" s="222"/>
      <c r="AD134" s="222"/>
      <c r="AE134" s="222"/>
      <c r="AF134" s="222"/>
      <c r="AG134" s="222"/>
      <c r="AH134" s="222"/>
      <c r="AI134" s="224"/>
      <c r="AJ134" s="171"/>
      <c r="AK134" s="85"/>
      <c r="AL134" s="85"/>
      <c r="AM134" s="85"/>
      <c r="AN134" s="85"/>
      <c r="AO134" s="85"/>
      <c r="AP134" s="85"/>
      <c r="AQ134" s="85"/>
      <c r="AR134" s="85"/>
      <c r="AS134" s="85"/>
      <c r="AT134" s="85"/>
      <c r="AU134" s="85"/>
      <c r="AV134" s="85"/>
      <c r="AW134" s="85"/>
      <c r="AX134" s="85"/>
      <c r="AY134" s="85"/>
      <c r="AZ134" s="62"/>
      <c r="BA134" s="62"/>
      <c r="BB134" s="62"/>
      <c r="BC134" s="62"/>
      <c r="BD134" s="62"/>
      <c r="BE134" s="62"/>
      <c r="BF134" s="85"/>
      <c r="BG134" s="85"/>
      <c r="BH134" s="85"/>
      <c r="BI134" s="85"/>
      <c r="BJ134" s="92"/>
      <c r="BK134" s="3"/>
    </row>
    <row r="135" spans="1:68" ht="19.5" customHeight="1" x14ac:dyDescent="0.25">
      <c r="B135" s="95"/>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172"/>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7"/>
      <c r="BK135" s="3"/>
    </row>
    <row r="136" spans="1:68" x14ac:dyDescent="0.25">
      <c r="B136" s="91"/>
      <c r="C136" s="463" t="s">
        <v>155</v>
      </c>
      <c r="D136" s="281"/>
      <c r="E136" s="281"/>
      <c r="F136" s="281"/>
      <c r="G136" s="281"/>
      <c r="H136" s="281"/>
      <c r="I136" s="281"/>
      <c r="J136" s="281"/>
      <c r="K136" s="281"/>
      <c r="L136" s="281"/>
      <c r="M136" s="281"/>
      <c r="N136" s="281"/>
      <c r="O136" s="281"/>
      <c r="P136" s="281"/>
      <c r="Q136" s="281"/>
      <c r="R136" s="281"/>
      <c r="S136" s="281"/>
      <c r="T136" s="281"/>
      <c r="U136" s="281"/>
      <c r="V136" s="281"/>
      <c r="W136" s="281"/>
      <c r="X136" s="281"/>
      <c r="Y136" s="281"/>
      <c r="Z136" s="281"/>
      <c r="AA136" s="281"/>
      <c r="AB136" s="281"/>
      <c r="AC136" s="281"/>
      <c r="AD136" s="281"/>
      <c r="AE136" s="281"/>
      <c r="AF136" s="281"/>
      <c r="AG136" s="281"/>
      <c r="AH136" s="281"/>
      <c r="AI136" s="281"/>
      <c r="AJ136" s="281"/>
      <c r="AK136" s="281"/>
      <c r="AL136" s="281"/>
      <c r="AM136" s="281"/>
      <c r="AN136" s="281"/>
      <c r="AO136" s="281"/>
      <c r="AP136" s="281"/>
      <c r="AQ136" s="85"/>
      <c r="AR136" s="85"/>
      <c r="AS136" s="85"/>
      <c r="AT136" s="85"/>
      <c r="AU136" s="85"/>
      <c r="AV136" s="85"/>
      <c r="AW136" s="85"/>
      <c r="AX136" s="85"/>
      <c r="AY136" s="85"/>
      <c r="AZ136" s="85"/>
      <c r="BA136" s="85"/>
      <c r="BB136" s="85"/>
      <c r="BC136" s="85"/>
      <c r="BD136" s="85"/>
      <c r="BE136" s="85"/>
      <c r="BF136" s="85"/>
      <c r="BG136" s="85"/>
      <c r="BH136" s="85"/>
      <c r="BI136" s="85"/>
      <c r="BJ136" s="92"/>
      <c r="BK136" s="3"/>
    </row>
    <row r="137" spans="1:68" ht="14.25" customHeight="1" x14ac:dyDescent="0.25">
      <c r="B137" s="98"/>
      <c r="C137" s="280" t="s">
        <v>65</v>
      </c>
      <c r="D137" s="281"/>
      <c r="E137" s="281"/>
      <c r="F137" s="281"/>
      <c r="G137" s="281"/>
      <c r="H137" s="281"/>
      <c r="I137" s="281"/>
      <c r="J137" s="281"/>
      <c r="K137" s="281"/>
      <c r="L137" s="281"/>
      <c r="M137" s="281"/>
      <c r="N137" s="281"/>
      <c r="O137" s="281"/>
      <c r="P137" s="281"/>
      <c r="Q137" s="281"/>
      <c r="R137" s="281"/>
      <c r="S137" s="281"/>
      <c r="T137" s="281"/>
      <c r="U137" s="281"/>
      <c r="V137" s="99"/>
      <c r="W137" s="99"/>
      <c r="X137" s="280" t="s">
        <v>156</v>
      </c>
      <c r="Y137" s="281"/>
      <c r="Z137" s="281"/>
      <c r="AA137" s="281"/>
      <c r="AB137" s="281"/>
      <c r="AC137" s="281"/>
      <c r="AD137" s="281"/>
      <c r="AE137" s="281"/>
      <c r="AF137" s="281"/>
      <c r="AG137" s="281"/>
      <c r="AH137" s="281"/>
      <c r="AI137" s="281"/>
      <c r="AJ137" s="281"/>
      <c r="AK137" s="281"/>
      <c r="AL137" s="281"/>
      <c r="AM137" s="281"/>
      <c r="AN137" s="281"/>
      <c r="AO137" s="281"/>
      <c r="AP137" s="85"/>
      <c r="AQ137" s="85"/>
      <c r="AR137" s="280" t="s">
        <v>157</v>
      </c>
      <c r="AS137" s="281"/>
      <c r="AT137" s="281"/>
      <c r="AU137" s="281"/>
      <c r="AV137" s="281"/>
      <c r="AW137" s="281"/>
      <c r="AX137" s="281"/>
      <c r="AY137" s="281"/>
      <c r="AZ137" s="281"/>
      <c r="BA137" s="281"/>
      <c r="BB137" s="281"/>
      <c r="BC137" s="281"/>
      <c r="BD137" s="281"/>
      <c r="BE137" s="281"/>
      <c r="BF137" s="281"/>
      <c r="BG137" s="281"/>
      <c r="BH137" s="281"/>
      <c r="BI137" s="99"/>
      <c r="BJ137" s="100"/>
      <c r="BK137" s="7"/>
      <c r="BL137" s="7"/>
      <c r="BM137" s="7"/>
      <c r="BN137" s="7"/>
      <c r="BO137" s="7"/>
      <c r="BP137" s="7"/>
    </row>
    <row r="138" spans="1:68" x14ac:dyDescent="0.25">
      <c r="B138" s="91"/>
      <c r="C138" s="284"/>
      <c r="D138" s="222"/>
      <c r="E138" s="222"/>
      <c r="F138" s="222"/>
      <c r="G138" s="222"/>
      <c r="H138" s="222"/>
      <c r="I138" s="222"/>
      <c r="J138" s="222"/>
      <c r="K138" s="222"/>
      <c r="L138" s="222"/>
      <c r="M138" s="222"/>
      <c r="N138" s="222"/>
      <c r="O138" s="222"/>
      <c r="P138" s="222"/>
      <c r="Q138" s="222"/>
      <c r="R138" s="222"/>
      <c r="S138" s="222"/>
      <c r="T138" s="222"/>
      <c r="U138" s="224"/>
      <c r="V138" s="85"/>
      <c r="W138" s="85"/>
      <c r="X138" s="284"/>
      <c r="Y138" s="222"/>
      <c r="Z138" s="222"/>
      <c r="AA138" s="222"/>
      <c r="AB138" s="222"/>
      <c r="AC138" s="222"/>
      <c r="AD138" s="222"/>
      <c r="AE138" s="222"/>
      <c r="AF138" s="222"/>
      <c r="AG138" s="222"/>
      <c r="AH138" s="222"/>
      <c r="AI138" s="222"/>
      <c r="AJ138" s="222"/>
      <c r="AK138" s="222"/>
      <c r="AL138" s="222"/>
      <c r="AM138" s="222"/>
      <c r="AN138" s="222"/>
      <c r="AO138" s="224"/>
      <c r="AP138" s="85"/>
      <c r="AQ138" s="85"/>
      <c r="AR138" s="284"/>
      <c r="AS138" s="222"/>
      <c r="AT138" s="222"/>
      <c r="AU138" s="222"/>
      <c r="AV138" s="222"/>
      <c r="AW138" s="222"/>
      <c r="AX138" s="222"/>
      <c r="AY138" s="222"/>
      <c r="AZ138" s="222"/>
      <c r="BA138" s="222"/>
      <c r="BB138" s="222"/>
      <c r="BC138" s="222"/>
      <c r="BD138" s="222"/>
      <c r="BE138" s="222"/>
      <c r="BF138" s="222"/>
      <c r="BG138" s="222"/>
      <c r="BH138" s="224"/>
      <c r="BI138" s="85"/>
      <c r="BJ138" s="92"/>
      <c r="BK138" s="3"/>
    </row>
    <row r="139" spans="1:68" ht="14.25" customHeight="1" x14ac:dyDescent="0.25">
      <c r="B139" s="91"/>
      <c r="C139" s="327" t="s">
        <v>158</v>
      </c>
      <c r="D139" s="222"/>
      <c r="E139" s="222"/>
      <c r="F139" s="222"/>
      <c r="G139" s="222"/>
      <c r="H139" s="222"/>
      <c r="I139" s="222"/>
      <c r="J139" s="222"/>
      <c r="K139" s="222"/>
      <c r="L139" s="85"/>
      <c r="M139" s="85"/>
      <c r="N139" s="85"/>
      <c r="O139" s="85"/>
      <c r="P139" s="85"/>
      <c r="Q139" s="279" t="s">
        <v>159</v>
      </c>
      <c r="R139" s="263"/>
      <c r="S139" s="263"/>
      <c r="T139" s="263"/>
      <c r="U139" s="263"/>
      <c r="V139" s="263"/>
      <c r="W139" s="263"/>
      <c r="X139" s="263"/>
      <c r="Y139" s="263"/>
      <c r="Z139" s="263"/>
      <c r="AA139" s="263"/>
      <c r="AB139" s="263"/>
      <c r="AC139" s="263"/>
      <c r="AD139" s="263"/>
      <c r="AE139" s="263"/>
      <c r="AF139" s="263"/>
      <c r="AG139" s="263"/>
      <c r="AH139" s="263"/>
      <c r="AI139" s="263"/>
      <c r="AJ139" s="263"/>
      <c r="AK139" s="263"/>
      <c r="AL139" s="263"/>
      <c r="AM139" s="263"/>
      <c r="AN139" s="263"/>
      <c r="AO139" s="263"/>
      <c r="AP139" s="263"/>
      <c r="AQ139" s="263"/>
      <c r="AR139" s="263"/>
      <c r="AS139" s="263"/>
      <c r="AT139" s="263"/>
      <c r="AU139" s="263"/>
      <c r="AV139" s="85"/>
      <c r="AW139" s="85"/>
      <c r="AX139" s="85"/>
      <c r="AY139" s="85"/>
      <c r="AZ139" s="85"/>
      <c r="BA139" s="85"/>
      <c r="BB139" s="327" t="s">
        <v>160</v>
      </c>
      <c r="BC139" s="222"/>
      <c r="BD139" s="222"/>
      <c r="BE139" s="222"/>
      <c r="BF139" s="222"/>
      <c r="BG139" s="222"/>
      <c r="BH139" s="222"/>
      <c r="BI139" s="85"/>
      <c r="BJ139" s="92"/>
      <c r="BK139" s="3"/>
    </row>
    <row r="140" spans="1:68" x14ac:dyDescent="0.25">
      <c r="B140" s="91"/>
      <c r="C140" s="336"/>
      <c r="D140" s="222"/>
      <c r="E140" s="222"/>
      <c r="F140" s="222"/>
      <c r="G140" s="222"/>
      <c r="H140" s="222"/>
      <c r="I140" s="222"/>
      <c r="J140" s="222"/>
      <c r="K140" s="224"/>
      <c r="L140" s="85"/>
      <c r="M140" s="85"/>
      <c r="N140" s="85"/>
      <c r="O140" s="85"/>
      <c r="P140" s="85"/>
      <c r="Q140" s="350"/>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4"/>
      <c r="AV140" s="85"/>
      <c r="AW140" s="85"/>
      <c r="AX140" s="85"/>
      <c r="AY140" s="85"/>
      <c r="AZ140" s="85"/>
      <c r="BA140" s="85"/>
      <c r="BB140" s="336"/>
      <c r="BC140" s="222"/>
      <c r="BD140" s="222"/>
      <c r="BE140" s="222"/>
      <c r="BF140" s="222"/>
      <c r="BG140" s="222"/>
      <c r="BH140" s="224"/>
      <c r="BI140" s="85"/>
      <c r="BJ140" s="92"/>
      <c r="BK140" s="3"/>
    </row>
    <row r="141" spans="1:68" ht="14.25" customHeight="1" x14ac:dyDescent="0.25">
      <c r="B141" s="91"/>
      <c r="C141" s="327" t="s">
        <v>161</v>
      </c>
      <c r="D141" s="222"/>
      <c r="E141" s="222"/>
      <c r="F141" s="222"/>
      <c r="G141" s="222"/>
      <c r="H141" s="222"/>
      <c r="I141" s="222"/>
      <c r="J141" s="222"/>
      <c r="K141" s="222"/>
      <c r="L141" s="85"/>
      <c r="M141" s="85"/>
      <c r="N141" s="85"/>
      <c r="O141" s="85"/>
      <c r="P141" s="62"/>
      <c r="Q141" s="62"/>
      <c r="R141" s="62"/>
      <c r="S141" s="327" t="s">
        <v>162</v>
      </c>
      <c r="T141" s="222"/>
      <c r="U141" s="222"/>
      <c r="V141" s="222"/>
      <c r="W141" s="222"/>
      <c r="X141" s="222"/>
      <c r="Y141" s="222"/>
      <c r="Z141" s="222"/>
      <c r="AA141" s="222"/>
      <c r="AB141" s="62"/>
      <c r="AC141" s="62"/>
      <c r="AD141" s="62"/>
      <c r="AE141" s="101"/>
      <c r="AF141" s="101"/>
      <c r="AG141" s="62"/>
      <c r="AH141" s="327" t="s">
        <v>163</v>
      </c>
      <c r="AI141" s="222"/>
      <c r="AJ141" s="222"/>
      <c r="AK141" s="101"/>
      <c r="AL141" s="101"/>
      <c r="AM141" s="62"/>
      <c r="AN141" s="62"/>
      <c r="AO141" s="327" t="s">
        <v>164</v>
      </c>
      <c r="AP141" s="222"/>
      <c r="AQ141" s="222"/>
      <c r="AR141" s="85"/>
      <c r="AS141" s="85"/>
      <c r="AT141" s="85"/>
      <c r="AU141" s="85"/>
      <c r="AV141" s="279" t="s">
        <v>165</v>
      </c>
      <c r="AW141" s="263"/>
      <c r="AX141" s="263"/>
      <c r="AY141" s="263"/>
      <c r="AZ141" s="263"/>
      <c r="BA141" s="263"/>
      <c r="BB141" s="263"/>
      <c r="BC141" s="263"/>
      <c r="BD141" s="263"/>
      <c r="BE141" s="85"/>
      <c r="BF141" s="85"/>
      <c r="BG141" s="85"/>
      <c r="BH141" s="85"/>
      <c r="BI141" s="85"/>
      <c r="BJ141" s="92"/>
      <c r="BK141" s="3"/>
    </row>
    <row r="142" spans="1:68" ht="15.75" customHeight="1" x14ac:dyDescent="0.25">
      <c r="B142" s="91"/>
      <c r="C142" s="336"/>
      <c r="D142" s="222"/>
      <c r="E142" s="222"/>
      <c r="F142" s="222"/>
      <c r="G142" s="222"/>
      <c r="H142" s="222"/>
      <c r="I142" s="222"/>
      <c r="J142" s="222"/>
      <c r="K142" s="224"/>
      <c r="L142" s="85"/>
      <c r="M142" s="85"/>
      <c r="N142" s="85"/>
      <c r="O142" s="85"/>
      <c r="P142" s="62"/>
      <c r="Q142" s="62"/>
      <c r="R142" s="62"/>
      <c r="S142" s="336"/>
      <c r="T142" s="222"/>
      <c r="U142" s="222"/>
      <c r="V142" s="222"/>
      <c r="W142" s="222"/>
      <c r="X142" s="222"/>
      <c r="Y142" s="222"/>
      <c r="Z142" s="222"/>
      <c r="AA142" s="224"/>
      <c r="AB142" s="62"/>
      <c r="AC142" s="62"/>
      <c r="AD142" s="62"/>
      <c r="AE142" s="85"/>
      <c r="AF142" s="85"/>
      <c r="AG142" s="62"/>
      <c r="AH142" s="509"/>
      <c r="AI142" s="222"/>
      <c r="AJ142" s="224"/>
      <c r="AK142" s="62"/>
      <c r="AL142" s="62"/>
      <c r="AM142" s="62"/>
      <c r="AN142" s="62"/>
      <c r="AO142" s="509"/>
      <c r="AP142" s="222"/>
      <c r="AQ142" s="224"/>
      <c r="AR142" s="85"/>
      <c r="AS142" s="85"/>
      <c r="AT142" s="85"/>
      <c r="AU142" s="85"/>
      <c r="AV142" s="475"/>
      <c r="AW142" s="263"/>
      <c r="AX142" s="263"/>
      <c r="AY142" s="263"/>
      <c r="AZ142" s="263"/>
      <c r="BA142" s="263"/>
      <c r="BB142" s="263"/>
      <c r="BC142" s="263"/>
      <c r="BD142" s="264"/>
      <c r="BE142" s="85"/>
      <c r="BF142" s="85"/>
      <c r="BG142" s="85"/>
      <c r="BH142" s="85"/>
      <c r="BI142" s="85"/>
      <c r="BJ142" s="92"/>
      <c r="BK142" s="3"/>
    </row>
    <row r="143" spans="1:68" ht="14.25" customHeight="1" x14ac:dyDescent="0.25">
      <c r="B143" s="91"/>
      <c r="C143" s="280" t="s">
        <v>166</v>
      </c>
      <c r="D143" s="281"/>
      <c r="E143" s="281"/>
      <c r="F143" s="281"/>
      <c r="G143" s="281"/>
      <c r="H143" s="281"/>
      <c r="I143" s="281"/>
      <c r="J143" s="281"/>
      <c r="K143" s="281"/>
      <c r="L143" s="281"/>
      <c r="M143" s="281"/>
      <c r="N143" s="281"/>
      <c r="O143" s="281"/>
      <c r="P143" s="85"/>
      <c r="Q143" s="85"/>
      <c r="R143" s="85"/>
      <c r="S143" s="85"/>
      <c r="T143" s="85"/>
      <c r="U143" s="85"/>
      <c r="V143" s="280" t="s">
        <v>167</v>
      </c>
      <c r="W143" s="281"/>
      <c r="X143" s="281"/>
      <c r="Y143" s="281"/>
      <c r="Z143" s="281"/>
      <c r="AA143" s="281"/>
      <c r="AB143" s="281"/>
      <c r="AC143" s="281"/>
      <c r="AD143" s="281"/>
      <c r="AE143" s="281"/>
      <c r="AF143" s="281"/>
      <c r="AG143" s="281"/>
      <c r="AH143" s="281"/>
      <c r="AI143" s="85"/>
      <c r="AJ143" s="171"/>
      <c r="AK143" s="85"/>
      <c r="AL143" s="280" t="s">
        <v>168</v>
      </c>
      <c r="AM143" s="281"/>
      <c r="AN143" s="281"/>
      <c r="AO143" s="281"/>
      <c r="AP143" s="281"/>
      <c r="AQ143" s="281"/>
      <c r="AR143" s="281"/>
      <c r="AS143" s="281"/>
      <c r="AT143" s="281"/>
      <c r="AU143" s="281"/>
      <c r="AV143" s="281"/>
      <c r="AW143" s="281"/>
      <c r="AX143" s="281"/>
      <c r="AY143" s="281"/>
      <c r="AZ143" s="281"/>
      <c r="BA143" s="281"/>
      <c r="BB143" s="281"/>
      <c r="BC143" s="281"/>
      <c r="BD143" s="281"/>
      <c r="BE143" s="281"/>
      <c r="BF143" s="281"/>
      <c r="BG143" s="281"/>
      <c r="BH143" s="281"/>
      <c r="BI143" s="85"/>
      <c r="BJ143" s="92"/>
      <c r="BK143" s="3"/>
    </row>
    <row r="144" spans="1:68" x14ac:dyDescent="0.25">
      <c r="B144" s="91"/>
      <c r="C144" s="473"/>
      <c r="D144" s="222"/>
      <c r="E144" s="222"/>
      <c r="F144" s="222"/>
      <c r="G144" s="222"/>
      <c r="H144" s="222"/>
      <c r="I144" s="222"/>
      <c r="J144" s="222"/>
      <c r="K144" s="222"/>
      <c r="L144" s="222"/>
      <c r="M144" s="222"/>
      <c r="N144" s="222"/>
      <c r="O144" s="224"/>
      <c r="P144" s="85"/>
      <c r="Q144" s="85"/>
      <c r="R144" s="85"/>
      <c r="S144" s="85"/>
      <c r="T144" s="85"/>
      <c r="U144" s="85"/>
      <c r="V144" s="473"/>
      <c r="W144" s="222"/>
      <c r="X144" s="222"/>
      <c r="Y144" s="222"/>
      <c r="Z144" s="222"/>
      <c r="AA144" s="222"/>
      <c r="AB144" s="222"/>
      <c r="AC144" s="222"/>
      <c r="AD144" s="222"/>
      <c r="AE144" s="222"/>
      <c r="AF144" s="222"/>
      <c r="AG144" s="222"/>
      <c r="AH144" s="224"/>
      <c r="AI144" s="85"/>
      <c r="AJ144" s="171"/>
      <c r="AK144" s="85"/>
      <c r="AL144" s="350"/>
      <c r="AM144" s="222"/>
      <c r="AN144" s="222"/>
      <c r="AO144" s="222"/>
      <c r="AP144" s="222"/>
      <c r="AQ144" s="222"/>
      <c r="AR144" s="222"/>
      <c r="AS144" s="222"/>
      <c r="AT144" s="222"/>
      <c r="AU144" s="222"/>
      <c r="AV144" s="222"/>
      <c r="AW144" s="222"/>
      <c r="AX144" s="222"/>
      <c r="AY144" s="222"/>
      <c r="AZ144" s="222"/>
      <c r="BA144" s="222"/>
      <c r="BB144" s="222"/>
      <c r="BC144" s="222"/>
      <c r="BD144" s="222"/>
      <c r="BE144" s="222"/>
      <c r="BF144" s="222"/>
      <c r="BG144" s="222"/>
      <c r="BH144" s="224"/>
      <c r="BI144" s="85"/>
      <c r="BJ144" s="92"/>
      <c r="BK144" s="3"/>
    </row>
    <row r="145" spans="2:68" ht="5.25" customHeight="1" x14ac:dyDescent="0.25">
      <c r="B145" s="95"/>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172"/>
      <c r="AK145" s="96"/>
      <c r="AL145" s="96"/>
      <c r="AM145" s="96"/>
      <c r="AN145" s="96"/>
      <c r="AO145" s="96"/>
      <c r="AP145" s="96"/>
      <c r="AQ145" s="96"/>
      <c r="AR145" s="96"/>
      <c r="AS145" s="96"/>
      <c r="AT145" s="96"/>
      <c r="AU145" s="96"/>
      <c r="AV145" s="96"/>
      <c r="AW145" s="96"/>
      <c r="AX145" s="96"/>
      <c r="AY145" s="96"/>
      <c r="AZ145" s="96"/>
      <c r="BA145" s="96"/>
      <c r="BB145" s="96"/>
      <c r="BC145" s="96"/>
      <c r="BD145" s="96"/>
      <c r="BE145" s="96"/>
      <c r="BF145" s="96"/>
      <c r="BG145" s="96"/>
      <c r="BH145" s="96"/>
      <c r="BI145" s="96"/>
      <c r="BJ145" s="97"/>
      <c r="BK145" s="3"/>
    </row>
    <row r="146" spans="2:68" ht="12.75" customHeight="1" x14ac:dyDescent="0.25">
      <c r="B146" s="91"/>
      <c r="C146" s="463" t="s">
        <v>169</v>
      </c>
      <c r="D146" s="281"/>
      <c r="E146" s="281"/>
      <c r="F146" s="281"/>
      <c r="G146" s="281"/>
      <c r="H146" s="281"/>
      <c r="I146" s="281"/>
      <c r="J146" s="281"/>
      <c r="K146" s="281"/>
      <c r="L146" s="281"/>
      <c r="M146" s="281"/>
      <c r="N146" s="281"/>
      <c r="O146" s="281"/>
      <c r="P146" s="281"/>
      <c r="Q146" s="281"/>
      <c r="R146" s="281"/>
      <c r="S146" s="281"/>
      <c r="T146" s="281"/>
      <c r="U146" s="281"/>
      <c r="V146" s="281"/>
      <c r="W146" s="281"/>
      <c r="X146" s="281"/>
      <c r="Y146" s="281"/>
      <c r="Z146" s="281"/>
      <c r="AA146" s="281"/>
      <c r="AB146" s="281"/>
      <c r="AC146" s="281"/>
      <c r="AD146" s="281"/>
      <c r="AE146" s="281"/>
      <c r="AF146" s="281"/>
      <c r="AG146" s="281"/>
      <c r="AH146" s="281"/>
      <c r="AI146" s="281"/>
      <c r="AJ146" s="281"/>
      <c r="AK146" s="281"/>
      <c r="AL146" s="281"/>
      <c r="AM146" s="281"/>
      <c r="AN146" s="281"/>
      <c r="AO146" s="281"/>
      <c r="AP146" s="281"/>
      <c r="AQ146" s="281"/>
      <c r="AR146" s="281"/>
      <c r="AS146" s="281"/>
      <c r="AT146" s="281"/>
      <c r="AU146" s="281"/>
      <c r="AV146" s="281"/>
      <c r="AW146" s="281"/>
      <c r="AX146" s="281"/>
      <c r="AY146" s="281"/>
      <c r="AZ146" s="281"/>
      <c r="BA146" s="281"/>
      <c r="BB146" s="281"/>
      <c r="BC146" s="281"/>
      <c r="BD146" s="281"/>
      <c r="BE146" s="281"/>
      <c r="BF146" s="281"/>
      <c r="BG146" s="281"/>
      <c r="BH146" s="281"/>
      <c r="BI146" s="85"/>
      <c r="BJ146" s="92"/>
      <c r="BK146" s="3"/>
    </row>
    <row r="147" spans="2:68" ht="12.75" customHeight="1" x14ac:dyDescent="0.25">
      <c r="B147" s="91"/>
      <c r="C147" s="463" t="s">
        <v>170</v>
      </c>
      <c r="D147" s="281"/>
      <c r="E147" s="281"/>
      <c r="F147" s="281"/>
      <c r="G147" s="281"/>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1"/>
      <c r="AY147" s="281"/>
      <c r="AZ147" s="281"/>
      <c r="BA147" s="281"/>
      <c r="BB147" s="281"/>
      <c r="BC147" s="281"/>
      <c r="BD147" s="281"/>
      <c r="BE147" s="281"/>
      <c r="BF147" s="281"/>
      <c r="BG147" s="281"/>
      <c r="BH147" s="281"/>
      <c r="BI147" s="85"/>
      <c r="BJ147" s="92"/>
      <c r="BK147" s="3"/>
    </row>
    <row r="148" spans="2:68" ht="6.75" customHeight="1" x14ac:dyDescent="0.25">
      <c r="B148" s="91"/>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171"/>
      <c r="AK148" s="85"/>
      <c r="AL148" s="85"/>
      <c r="AM148" s="85"/>
      <c r="AN148" s="85"/>
      <c r="AO148" s="85"/>
      <c r="AP148" s="85"/>
      <c r="AQ148" s="85"/>
      <c r="AR148" s="85"/>
      <c r="AS148" s="85"/>
      <c r="AT148" s="85"/>
      <c r="AU148" s="85"/>
      <c r="AV148" s="85"/>
      <c r="AW148" s="85"/>
      <c r="AX148" s="85"/>
      <c r="AY148" s="85"/>
      <c r="AZ148" s="85"/>
      <c r="BA148" s="85"/>
      <c r="BB148" s="85"/>
      <c r="BC148" s="85"/>
      <c r="BD148" s="85"/>
      <c r="BE148" s="85"/>
      <c r="BF148" s="85"/>
      <c r="BG148" s="85"/>
      <c r="BH148" s="85"/>
      <c r="BI148" s="85"/>
      <c r="BJ148" s="92"/>
      <c r="BK148" s="3"/>
    </row>
    <row r="149" spans="2:68" ht="12.75" customHeight="1" x14ac:dyDescent="0.25">
      <c r="B149" s="102"/>
      <c r="C149" s="103"/>
      <c r="D149" s="103"/>
      <c r="E149" s="349" t="s">
        <v>171</v>
      </c>
      <c r="F149" s="234"/>
      <c r="G149" s="234"/>
      <c r="H149" s="234"/>
      <c r="I149" s="234"/>
      <c r="J149" s="234"/>
      <c r="K149" s="234"/>
      <c r="L149" s="234"/>
      <c r="M149" s="234"/>
      <c r="N149" s="234"/>
      <c r="O149" s="235"/>
      <c r="P149" s="349" t="s">
        <v>172</v>
      </c>
      <c r="Q149" s="234"/>
      <c r="R149" s="234"/>
      <c r="S149" s="234"/>
      <c r="T149" s="234"/>
      <c r="U149" s="234"/>
      <c r="V149" s="234"/>
      <c r="W149" s="234"/>
      <c r="X149" s="234"/>
      <c r="Y149" s="234"/>
      <c r="Z149" s="235"/>
      <c r="AA149" s="349" t="s">
        <v>173</v>
      </c>
      <c r="AB149" s="234"/>
      <c r="AC149" s="234"/>
      <c r="AD149" s="234"/>
      <c r="AE149" s="234"/>
      <c r="AF149" s="234"/>
      <c r="AG149" s="234"/>
      <c r="AH149" s="234"/>
      <c r="AI149" s="234"/>
      <c r="AJ149" s="234"/>
      <c r="AK149" s="235"/>
      <c r="AL149" s="349" t="s">
        <v>174</v>
      </c>
      <c r="AM149" s="234"/>
      <c r="AN149" s="234"/>
      <c r="AO149" s="234"/>
      <c r="AP149" s="234"/>
      <c r="AQ149" s="234"/>
      <c r="AR149" s="234"/>
      <c r="AS149" s="234"/>
      <c r="AT149" s="234"/>
      <c r="AU149" s="234"/>
      <c r="AV149" s="235"/>
      <c r="AW149" s="349" t="s">
        <v>175</v>
      </c>
      <c r="AX149" s="234"/>
      <c r="AY149" s="234"/>
      <c r="AZ149" s="234"/>
      <c r="BA149" s="234"/>
      <c r="BB149" s="234"/>
      <c r="BC149" s="234"/>
      <c r="BD149" s="234"/>
      <c r="BE149" s="234"/>
      <c r="BF149" s="234"/>
      <c r="BG149" s="235"/>
      <c r="BH149" s="103"/>
      <c r="BI149" s="103"/>
      <c r="BJ149" s="104"/>
      <c r="BK149" s="8"/>
      <c r="BL149" s="8"/>
      <c r="BM149" s="8"/>
      <c r="BN149" s="8"/>
      <c r="BO149" s="8"/>
      <c r="BP149" s="8"/>
    </row>
    <row r="150" spans="2:68" ht="12.75" customHeight="1" x14ac:dyDescent="0.25">
      <c r="B150" s="102"/>
      <c r="C150" s="103"/>
      <c r="D150" s="103"/>
      <c r="E150" s="303"/>
      <c r="F150" s="263"/>
      <c r="G150" s="263"/>
      <c r="H150" s="263"/>
      <c r="I150" s="263"/>
      <c r="J150" s="263"/>
      <c r="K150" s="263"/>
      <c r="L150" s="263"/>
      <c r="M150" s="263"/>
      <c r="N150" s="263"/>
      <c r="O150" s="264"/>
      <c r="P150" s="303"/>
      <c r="Q150" s="263"/>
      <c r="R150" s="263"/>
      <c r="S150" s="263"/>
      <c r="T150" s="263"/>
      <c r="U150" s="263"/>
      <c r="V150" s="263"/>
      <c r="W150" s="263"/>
      <c r="X150" s="263"/>
      <c r="Y150" s="263"/>
      <c r="Z150" s="264"/>
      <c r="AA150" s="303"/>
      <c r="AB150" s="263"/>
      <c r="AC150" s="263"/>
      <c r="AD150" s="263"/>
      <c r="AE150" s="263"/>
      <c r="AF150" s="263"/>
      <c r="AG150" s="263"/>
      <c r="AH150" s="263"/>
      <c r="AI150" s="263"/>
      <c r="AJ150" s="263"/>
      <c r="AK150" s="264"/>
      <c r="AL150" s="303"/>
      <c r="AM150" s="263"/>
      <c r="AN150" s="263"/>
      <c r="AO150" s="263"/>
      <c r="AP150" s="263"/>
      <c r="AQ150" s="263"/>
      <c r="AR150" s="263"/>
      <c r="AS150" s="263"/>
      <c r="AT150" s="263"/>
      <c r="AU150" s="263"/>
      <c r="AV150" s="264"/>
      <c r="AW150" s="508" t="s">
        <v>176</v>
      </c>
      <c r="AX150" s="263"/>
      <c r="AY150" s="263"/>
      <c r="AZ150" s="263"/>
      <c r="BA150" s="263"/>
      <c r="BB150" s="263"/>
      <c r="BC150" s="263"/>
      <c r="BD150" s="263"/>
      <c r="BE150" s="263"/>
      <c r="BF150" s="263"/>
      <c r="BG150" s="264"/>
      <c r="BH150" s="103"/>
      <c r="BI150" s="103"/>
      <c r="BJ150" s="104"/>
      <c r="BK150" s="8"/>
      <c r="BL150" s="8"/>
      <c r="BM150" s="8"/>
      <c r="BN150" s="8"/>
      <c r="BO150" s="8"/>
      <c r="BP150" s="8"/>
    </row>
    <row r="151" spans="2:68" ht="8.25" customHeight="1" x14ac:dyDescent="0.25">
      <c r="B151" s="91"/>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171"/>
      <c r="AK151" s="85"/>
      <c r="AL151" s="101"/>
      <c r="AM151" s="101"/>
      <c r="AN151" s="101"/>
      <c r="AO151" s="101"/>
      <c r="AP151" s="101"/>
      <c r="AQ151" s="101"/>
      <c r="AR151" s="101"/>
      <c r="AS151" s="101"/>
      <c r="AT151" s="101"/>
      <c r="AU151" s="101"/>
      <c r="AV151" s="105"/>
      <c r="AW151" s="351"/>
      <c r="AX151" s="234"/>
      <c r="AY151" s="234"/>
      <c r="AZ151" s="234"/>
      <c r="BA151" s="234"/>
      <c r="BB151" s="234"/>
      <c r="BC151" s="234"/>
      <c r="BD151" s="234"/>
      <c r="BE151" s="234"/>
      <c r="BF151" s="234"/>
      <c r="BG151" s="235"/>
      <c r="BH151" s="85"/>
      <c r="BI151" s="85"/>
      <c r="BJ151" s="92"/>
      <c r="BK151" s="3"/>
    </row>
    <row r="152" spans="2:68" ht="18.75" x14ac:dyDescent="0.3">
      <c r="B152" s="91"/>
      <c r="C152" s="85"/>
      <c r="D152" s="85"/>
      <c r="E152" s="85"/>
      <c r="F152" s="352"/>
      <c r="G152" s="222"/>
      <c r="H152" s="222"/>
      <c r="I152" s="222"/>
      <c r="J152" s="222"/>
      <c r="K152" s="222"/>
      <c r="L152" s="222"/>
      <c r="M152" s="222"/>
      <c r="N152" s="222"/>
      <c r="O152" s="224"/>
      <c r="P152" s="85"/>
      <c r="Q152" s="85"/>
      <c r="R152" s="352"/>
      <c r="S152" s="222"/>
      <c r="T152" s="222"/>
      <c r="U152" s="222"/>
      <c r="V152" s="222"/>
      <c r="W152" s="222"/>
      <c r="X152" s="222"/>
      <c r="Y152" s="224"/>
      <c r="Z152" s="85"/>
      <c r="AA152" s="85"/>
      <c r="AB152" s="352"/>
      <c r="AC152" s="222"/>
      <c r="AD152" s="222"/>
      <c r="AE152" s="222"/>
      <c r="AF152" s="222"/>
      <c r="AG152" s="222"/>
      <c r="AH152" s="222"/>
      <c r="AI152" s="222"/>
      <c r="AJ152" s="224"/>
      <c r="AK152" s="85"/>
      <c r="AL152" s="348" t="s">
        <v>177</v>
      </c>
      <c r="AM152" s="281"/>
      <c r="AN152" s="281"/>
      <c r="AO152" s="281"/>
      <c r="AP152" s="281"/>
      <c r="AQ152" s="281"/>
      <c r="AR152" s="281"/>
      <c r="AS152" s="281"/>
      <c r="AT152" s="281"/>
      <c r="AU152" s="281"/>
      <c r="AV152" s="323"/>
      <c r="AW152" s="303"/>
      <c r="AX152" s="263"/>
      <c r="AY152" s="263"/>
      <c r="AZ152" s="263"/>
      <c r="BA152" s="263"/>
      <c r="BB152" s="263"/>
      <c r="BC152" s="263"/>
      <c r="BD152" s="263"/>
      <c r="BE152" s="263"/>
      <c r="BF152" s="263"/>
      <c r="BG152" s="264"/>
      <c r="BH152" s="85"/>
      <c r="BI152" s="85"/>
      <c r="BJ152" s="92"/>
      <c r="BK152" s="3"/>
    </row>
    <row r="153" spans="2:68" ht="4.5" customHeight="1" x14ac:dyDescent="0.25">
      <c r="B153" s="95"/>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172"/>
      <c r="AK153" s="96"/>
      <c r="AL153" s="96"/>
      <c r="AM153" s="96"/>
      <c r="AN153" s="96"/>
      <c r="AO153" s="96"/>
      <c r="AP153" s="96"/>
      <c r="AQ153" s="96"/>
      <c r="AR153" s="96"/>
      <c r="AS153" s="96"/>
      <c r="AT153" s="96"/>
      <c r="AU153" s="96"/>
      <c r="AV153" s="96"/>
      <c r="AW153" s="106"/>
      <c r="AX153" s="106"/>
      <c r="AY153" s="106"/>
      <c r="AZ153" s="106"/>
      <c r="BA153" s="106"/>
      <c r="BB153" s="106"/>
      <c r="BC153" s="106"/>
      <c r="BD153" s="106"/>
      <c r="BE153" s="106"/>
      <c r="BF153" s="106"/>
      <c r="BG153" s="106"/>
      <c r="BH153" s="96"/>
      <c r="BI153" s="96"/>
      <c r="BJ153" s="97"/>
      <c r="BK153" s="2"/>
      <c r="BL153" s="2"/>
      <c r="BM153" s="2"/>
      <c r="BN153" s="2"/>
      <c r="BO153" s="2"/>
      <c r="BP153" s="2"/>
    </row>
    <row r="154" spans="2:68" ht="7.5" customHeight="1" x14ac:dyDescent="0.25">
      <c r="B154" s="72"/>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16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4"/>
      <c r="BK154" s="3"/>
    </row>
    <row r="155" spans="2:68" ht="15.75" x14ac:dyDescent="0.25">
      <c r="B155" s="462" t="s">
        <v>178</v>
      </c>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4"/>
      <c r="AM155" s="234"/>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5"/>
      <c r="BK155" s="3"/>
    </row>
    <row r="156" spans="2:68" x14ac:dyDescent="0.25">
      <c r="B156" s="63"/>
      <c r="C156" s="463" t="s">
        <v>179</v>
      </c>
      <c r="D156" s="281"/>
      <c r="E156" s="281"/>
      <c r="F156" s="281"/>
      <c r="G156" s="281"/>
      <c r="H156" s="281"/>
      <c r="I156" s="281"/>
      <c r="J156" s="281"/>
      <c r="K156" s="281"/>
      <c r="L156" s="281"/>
      <c r="M156" s="281"/>
      <c r="N156" s="281"/>
      <c r="O156" s="281"/>
      <c r="P156" s="281"/>
      <c r="Q156" s="281"/>
      <c r="R156" s="281"/>
      <c r="S156" s="281"/>
      <c r="T156" s="281"/>
      <c r="U156" s="281"/>
      <c r="V156" s="281"/>
      <c r="W156" s="281"/>
      <c r="X156" s="281"/>
      <c r="Y156" s="281"/>
      <c r="Z156" s="281"/>
      <c r="AA156" s="281"/>
      <c r="AB156" s="281"/>
      <c r="AC156" s="281"/>
      <c r="AD156" s="281"/>
      <c r="AE156" s="281"/>
      <c r="AF156" s="281"/>
      <c r="AG156" s="281"/>
      <c r="AH156" s="281"/>
      <c r="AI156" s="62"/>
      <c r="AJ156" s="165"/>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4"/>
      <c r="BK156" s="3"/>
    </row>
    <row r="157" spans="2:68" ht="8.25" customHeight="1" x14ac:dyDescent="0.25">
      <c r="B157" s="63"/>
      <c r="C157" s="62"/>
      <c r="D157" s="10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164"/>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9"/>
      <c r="BJ157" s="64"/>
      <c r="BK157" s="3"/>
    </row>
    <row r="158" spans="2:68" ht="9.75" customHeight="1" x14ac:dyDescent="0.25">
      <c r="B158" s="63"/>
      <c r="C158" s="94"/>
      <c r="D158" s="108"/>
      <c r="E158" s="464" t="s">
        <v>180</v>
      </c>
      <c r="F158" s="234"/>
      <c r="G158" s="234"/>
      <c r="H158" s="234"/>
      <c r="I158" s="234"/>
      <c r="J158" s="234"/>
      <c r="K158" s="234"/>
      <c r="L158" s="234"/>
      <c r="M158" s="93"/>
      <c r="N158" s="93"/>
      <c r="O158" s="93"/>
      <c r="P158" s="93"/>
      <c r="Q158" s="93"/>
      <c r="R158" s="109"/>
      <c r="S158" s="94"/>
      <c r="T158" s="94"/>
      <c r="U158" s="94"/>
      <c r="V158" s="94"/>
      <c r="W158" s="94"/>
      <c r="X158" s="94"/>
      <c r="Y158" s="94"/>
      <c r="Z158" s="319" t="s">
        <v>181</v>
      </c>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4"/>
      <c r="AZ158" s="94"/>
      <c r="BA158" s="94"/>
      <c r="BB158" s="94"/>
      <c r="BC158" s="94"/>
      <c r="BD158" s="94"/>
      <c r="BE158" s="94"/>
      <c r="BF158" s="94"/>
      <c r="BG158" s="94"/>
      <c r="BH158" s="94"/>
      <c r="BI158" s="64"/>
      <c r="BJ158" s="64"/>
      <c r="BK158" s="3"/>
    </row>
    <row r="159" spans="2:68" x14ac:dyDescent="0.25">
      <c r="B159" s="63"/>
      <c r="C159" s="94"/>
      <c r="D159" s="108"/>
      <c r="E159" s="499"/>
      <c r="F159" s="222"/>
      <c r="G159" s="222"/>
      <c r="H159" s="222"/>
      <c r="I159" s="222"/>
      <c r="J159" s="222"/>
      <c r="K159" s="222"/>
      <c r="L159" s="222"/>
      <c r="M159" s="222"/>
      <c r="N159" s="222"/>
      <c r="O159" s="222"/>
      <c r="P159" s="222"/>
      <c r="Q159" s="222"/>
      <c r="R159" s="224"/>
      <c r="S159" s="94"/>
      <c r="T159" s="94"/>
      <c r="U159" s="94"/>
      <c r="V159" s="94"/>
      <c r="W159" s="94"/>
      <c r="X159" s="94"/>
      <c r="Y159" s="94"/>
      <c r="Z159" s="511"/>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4"/>
      <c r="AZ159" s="110"/>
      <c r="BA159" s="110"/>
      <c r="BB159" s="94"/>
      <c r="BC159" s="94"/>
      <c r="BD159" s="94"/>
      <c r="BE159" s="94"/>
      <c r="BF159" s="94"/>
      <c r="BG159" s="94"/>
      <c r="BH159" s="94"/>
      <c r="BI159" s="64"/>
      <c r="BJ159" s="64"/>
      <c r="BK159" s="3"/>
    </row>
    <row r="160" spans="2:68" ht="3" customHeight="1" x14ac:dyDescent="0.25">
      <c r="B160" s="63"/>
      <c r="C160" s="94"/>
      <c r="D160" s="108"/>
      <c r="E160" s="111"/>
      <c r="F160" s="112"/>
      <c r="G160" s="112"/>
      <c r="H160" s="112"/>
      <c r="I160" s="112"/>
      <c r="J160" s="112"/>
      <c r="K160" s="112"/>
      <c r="L160" s="112"/>
      <c r="M160" s="112"/>
      <c r="N160" s="112"/>
      <c r="O160" s="112"/>
      <c r="P160" s="112"/>
      <c r="Q160" s="112"/>
      <c r="R160" s="113"/>
      <c r="S160" s="94"/>
      <c r="T160" s="94"/>
      <c r="U160" s="94"/>
      <c r="V160" s="94"/>
      <c r="W160" s="94"/>
      <c r="X160" s="94"/>
      <c r="Y160" s="94"/>
      <c r="Z160" s="111"/>
      <c r="AA160" s="112"/>
      <c r="AB160" s="112"/>
      <c r="AC160" s="112"/>
      <c r="AD160" s="112"/>
      <c r="AE160" s="112"/>
      <c r="AF160" s="112"/>
      <c r="AG160" s="112"/>
      <c r="AH160" s="112"/>
      <c r="AI160" s="112"/>
      <c r="AJ160" s="173"/>
      <c r="AK160" s="112"/>
      <c r="AL160" s="112"/>
      <c r="AM160" s="112"/>
      <c r="AN160" s="112"/>
      <c r="AO160" s="112"/>
      <c r="AP160" s="112"/>
      <c r="AQ160" s="112"/>
      <c r="AR160" s="112"/>
      <c r="AS160" s="112"/>
      <c r="AT160" s="112"/>
      <c r="AU160" s="112"/>
      <c r="AV160" s="112"/>
      <c r="AW160" s="112"/>
      <c r="AX160" s="112"/>
      <c r="AY160" s="113"/>
      <c r="AZ160" s="94"/>
      <c r="BA160" s="94"/>
      <c r="BB160" s="94"/>
      <c r="BC160" s="94"/>
      <c r="BD160" s="94"/>
      <c r="BE160" s="94"/>
      <c r="BF160" s="94"/>
      <c r="BG160" s="94"/>
      <c r="BH160" s="94"/>
      <c r="BI160" s="64"/>
      <c r="BJ160" s="64"/>
      <c r="BK160" s="3"/>
    </row>
    <row r="161" spans="2:68" ht="6" customHeight="1" x14ac:dyDescent="0.25">
      <c r="B161" s="63"/>
      <c r="C161" s="94"/>
      <c r="D161" s="108"/>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17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64"/>
      <c r="BJ161" s="64"/>
      <c r="BK161" s="3"/>
    </row>
    <row r="162" spans="2:68" ht="2.25" customHeight="1" x14ac:dyDescent="0.25">
      <c r="B162" s="63"/>
      <c r="C162" s="94"/>
      <c r="D162" s="108"/>
      <c r="E162" s="62"/>
      <c r="F162" s="62"/>
      <c r="G162" s="62"/>
      <c r="H162" s="62"/>
      <c r="I162" s="62"/>
      <c r="J162" s="62"/>
      <c r="K162" s="62"/>
      <c r="L162" s="62"/>
      <c r="M162" s="62"/>
      <c r="N162" s="62"/>
      <c r="O162" s="62"/>
      <c r="P162" s="62"/>
      <c r="Q162" s="62"/>
      <c r="R162" s="94"/>
      <c r="S162" s="94"/>
      <c r="T162" s="94"/>
      <c r="U162" s="94"/>
      <c r="V162" s="94"/>
      <c r="W162" s="94"/>
      <c r="X162" s="94"/>
      <c r="Y162" s="94"/>
      <c r="Z162" s="94"/>
      <c r="AA162" s="94"/>
      <c r="AB162" s="94"/>
      <c r="AC162" s="94"/>
      <c r="AD162" s="94"/>
      <c r="AE162" s="94"/>
      <c r="AF162" s="94"/>
      <c r="AG162" s="94"/>
      <c r="AH162" s="94"/>
      <c r="AI162" s="94"/>
      <c r="AJ162" s="17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64"/>
      <c r="BJ162" s="64"/>
      <c r="BK162" s="3"/>
    </row>
    <row r="163" spans="2:68" x14ac:dyDescent="0.25">
      <c r="B163" s="63"/>
      <c r="C163" s="94"/>
      <c r="D163" s="108"/>
      <c r="E163" s="62"/>
      <c r="F163" s="507" t="s">
        <v>182</v>
      </c>
      <c r="G163" s="234"/>
      <c r="H163" s="234"/>
      <c r="I163" s="234"/>
      <c r="J163" s="234"/>
      <c r="K163" s="234"/>
      <c r="L163" s="234"/>
      <c r="M163" s="234"/>
      <c r="N163" s="234"/>
      <c r="O163" s="234"/>
      <c r="P163" s="234"/>
      <c r="Q163" s="235"/>
      <c r="R163" s="94"/>
      <c r="S163" s="94"/>
      <c r="T163" s="342" t="s">
        <v>183</v>
      </c>
      <c r="U163" s="222"/>
      <c r="V163" s="224"/>
      <c r="W163" s="342" t="s">
        <v>160</v>
      </c>
      <c r="X163" s="222"/>
      <c r="Y163" s="222"/>
      <c r="Z163" s="222"/>
      <c r="AA163" s="222"/>
      <c r="AB163" s="224"/>
      <c r="AC163" s="94"/>
      <c r="AD163" s="319" t="s">
        <v>184</v>
      </c>
      <c r="AE163" s="222"/>
      <c r="AF163" s="222"/>
      <c r="AG163" s="222"/>
      <c r="AH163" s="222"/>
      <c r="AI163" s="222"/>
      <c r="AJ163" s="224"/>
      <c r="AK163" s="94"/>
      <c r="AL163" s="94"/>
      <c r="AM163" s="342" t="s">
        <v>185</v>
      </c>
      <c r="AN163" s="222"/>
      <c r="AO163" s="222"/>
      <c r="AP163" s="222"/>
      <c r="AQ163" s="222"/>
      <c r="AR163" s="222"/>
      <c r="AS163" s="222"/>
      <c r="AT163" s="222"/>
      <c r="AU163" s="222"/>
      <c r="AV163" s="222"/>
      <c r="AW163" s="222"/>
      <c r="AX163" s="224"/>
      <c r="AY163" s="94"/>
      <c r="AZ163" s="94"/>
      <c r="BA163" s="342" t="s">
        <v>186</v>
      </c>
      <c r="BB163" s="222"/>
      <c r="BC163" s="222"/>
      <c r="BD163" s="222"/>
      <c r="BE163" s="222"/>
      <c r="BF163" s="222"/>
      <c r="BG163" s="222"/>
      <c r="BH163" s="224"/>
      <c r="BI163" s="64"/>
      <c r="BJ163" s="64"/>
      <c r="BK163" s="3"/>
      <c r="BM163" t="s">
        <v>187</v>
      </c>
    </row>
    <row r="164" spans="2:68" ht="11.25" customHeight="1" x14ac:dyDescent="0.25">
      <c r="B164" s="63"/>
      <c r="C164" s="94"/>
      <c r="D164" s="108"/>
      <c r="E164" s="62"/>
      <c r="F164" s="465"/>
      <c r="G164" s="466"/>
      <c r="H164" s="466"/>
      <c r="I164" s="466"/>
      <c r="J164" s="466"/>
      <c r="K164" s="466"/>
      <c r="L164" s="466"/>
      <c r="M164" s="466"/>
      <c r="N164" s="466"/>
      <c r="O164" s="466"/>
      <c r="P164" s="466"/>
      <c r="Q164" s="467"/>
      <c r="R164" s="94"/>
      <c r="S164" s="62"/>
      <c r="T164" s="233"/>
      <c r="U164" s="234"/>
      <c r="V164" s="235"/>
      <c r="W164" s="343"/>
      <c r="X164" s="234"/>
      <c r="Y164" s="234"/>
      <c r="Z164" s="234"/>
      <c r="AA164" s="234"/>
      <c r="AB164" s="235"/>
      <c r="AC164" s="62"/>
      <c r="AD164" s="233"/>
      <c r="AE164" s="234"/>
      <c r="AF164" s="234"/>
      <c r="AG164" s="234"/>
      <c r="AH164" s="234"/>
      <c r="AI164" s="234"/>
      <c r="AJ164" s="235"/>
      <c r="AK164" s="94"/>
      <c r="AL164" s="94"/>
      <c r="AM164" s="343"/>
      <c r="AN164" s="234"/>
      <c r="AO164" s="234"/>
      <c r="AP164" s="234"/>
      <c r="AQ164" s="234"/>
      <c r="AR164" s="234"/>
      <c r="AS164" s="234"/>
      <c r="AT164" s="234"/>
      <c r="AU164" s="234"/>
      <c r="AV164" s="234"/>
      <c r="AW164" s="234"/>
      <c r="AX164" s="235"/>
      <c r="AY164" s="94"/>
      <c r="AZ164" s="94"/>
      <c r="BA164" s="343"/>
      <c r="BB164" s="234"/>
      <c r="BC164" s="234"/>
      <c r="BD164" s="234"/>
      <c r="BE164" s="234"/>
      <c r="BF164" s="234"/>
      <c r="BG164" s="234"/>
      <c r="BH164" s="235"/>
      <c r="BI164" s="64"/>
      <c r="BJ164" s="64"/>
      <c r="BK164" s="3"/>
      <c r="BM164" t="s">
        <v>188</v>
      </c>
    </row>
    <row r="165" spans="2:68" ht="7.5" customHeight="1" x14ac:dyDescent="0.25">
      <c r="B165" s="63"/>
      <c r="C165" s="94"/>
      <c r="D165" s="108"/>
      <c r="E165" s="94"/>
      <c r="F165" s="468"/>
      <c r="G165" s="469"/>
      <c r="H165" s="469"/>
      <c r="I165" s="469"/>
      <c r="J165" s="469"/>
      <c r="K165" s="469"/>
      <c r="L165" s="469"/>
      <c r="M165" s="469"/>
      <c r="N165" s="469"/>
      <c r="O165" s="469"/>
      <c r="P165" s="469"/>
      <c r="Q165" s="470"/>
      <c r="R165" s="94"/>
      <c r="S165" s="62"/>
      <c r="T165" s="303"/>
      <c r="U165" s="263"/>
      <c r="V165" s="264"/>
      <c r="W165" s="303"/>
      <c r="X165" s="263"/>
      <c r="Y165" s="263"/>
      <c r="Z165" s="263"/>
      <c r="AA165" s="263"/>
      <c r="AB165" s="264"/>
      <c r="AC165" s="62"/>
      <c r="AD165" s="303"/>
      <c r="AE165" s="263"/>
      <c r="AF165" s="263"/>
      <c r="AG165" s="263"/>
      <c r="AH165" s="263"/>
      <c r="AI165" s="263"/>
      <c r="AJ165" s="264"/>
      <c r="AK165" s="94"/>
      <c r="AL165" s="94"/>
      <c r="AM165" s="303"/>
      <c r="AN165" s="263"/>
      <c r="AO165" s="263"/>
      <c r="AP165" s="263"/>
      <c r="AQ165" s="263"/>
      <c r="AR165" s="263"/>
      <c r="AS165" s="263"/>
      <c r="AT165" s="263"/>
      <c r="AU165" s="263"/>
      <c r="AV165" s="263"/>
      <c r="AW165" s="263"/>
      <c r="AX165" s="264"/>
      <c r="AY165" s="94"/>
      <c r="AZ165" s="94"/>
      <c r="BA165" s="303"/>
      <c r="BB165" s="263"/>
      <c r="BC165" s="263"/>
      <c r="BD165" s="263"/>
      <c r="BE165" s="263"/>
      <c r="BF165" s="263"/>
      <c r="BG165" s="263"/>
      <c r="BH165" s="264"/>
      <c r="BI165" s="64"/>
      <c r="BJ165" s="64"/>
      <c r="BK165" s="3"/>
      <c r="BM165" t="s">
        <v>436</v>
      </c>
    </row>
    <row r="166" spans="2:68" ht="10.5" customHeight="1" x14ac:dyDescent="0.25">
      <c r="B166" s="63"/>
      <c r="C166" s="94"/>
      <c r="D166" s="111"/>
      <c r="E166" s="112"/>
      <c r="F166" s="112"/>
      <c r="G166" s="112"/>
      <c r="H166" s="112"/>
      <c r="I166" s="112"/>
      <c r="J166" s="112"/>
      <c r="K166" s="112"/>
      <c r="L166" s="112"/>
      <c r="M166" s="112"/>
      <c r="N166" s="112"/>
      <c r="O166" s="112"/>
      <c r="P166" s="112"/>
      <c r="Q166" s="112"/>
      <c r="R166" s="112"/>
      <c r="S166" s="73"/>
      <c r="T166" s="73"/>
      <c r="U166" s="73"/>
      <c r="V166" s="73"/>
      <c r="W166" s="73"/>
      <c r="X166" s="73"/>
      <c r="Y166" s="73"/>
      <c r="Z166" s="73"/>
      <c r="AA166" s="73"/>
      <c r="AB166" s="73"/>
      <c r="AC166" s="73"/>
      <c r="AD166" s="73"/>
      <c r="AE166" s="112"/>
      <c r="AF166" s="112"/>
      <c r="AG166" s="112"/>
      <c r="AH166" s="112"/>
      <c r="AI166" s="112"/>
      <c r="AJ166" s="173"/>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74"/>
      <c r="BJ166" s="64"/>
      <c r="BK166" s="3"/>
    </row>
    <row r="167" spans="2:68" ht="9" customHeight="1" x14ac:dyDescent="0.25">
      <c r="B167" s="7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73"/>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73"/>
      <c r="BJ167" s="74"/>
      <c r="BK167" s="3"/>
    </row>
    <row r="168" spans="2:68" ht="4.5" customHeight="1" x14ac:dyDescent="0.25">
      <c r="B168" s="63"/>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17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62"/>
      <c r="BJ168" s="64"/>
      <c r="BK168" s="3"/>
    </row>
    <row r="169" spans="2:68" ht="6" customHeight="1" x14ac:dyDescent="0.25">
      <c r="B169" s="7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73"/>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73"/>
      <c r="BJ169" s="74"/>
      <c r="BK169" s="2"/>
      <c r="BL169" s="2"/>
      <c r="BM169" s="2"/>
      <c r="BN169" s="2"/>
      <c r="BO169" s="2"/>
      <c r="BP169" s="2"/>
    </row>
    <row r="170" spans="2:68" ht="9" customHeight="1" x14ac:dyDescent="0.25">
      <c r="B170" s="63"/>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17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62"/>
      <c r="BJ170" s="64"/>
      <c r="BK170" s="2"/>
      <c r="BL170" s="2"/>
      <c r="BM170" s="2"/>
      <c r="BN170" s="2"/>
      <c r="BO170" s="2"/>
      <c r="BP170" s="2"/>
    </row>
    <row r="171" spans="2:68" x14ac:dyDescent="0.25">
      <c r="B171" s="63"/>
      <c r="C171" s="463" t="s">
        <v>189</v>
      </c>
      <c r="D171" s="281"/>
      <c r="E171" s="281"/>
      <c r="F171" s="281"/>
      <c r="G171" s="281"/>
      <c r="H171" s="281"/>
      <c r="I171" s="281"/>
      <c r="J171" s="281"/>
      <c r="K171" s="281"/>
      <c r="L171" s="281"/>
      <c r="M171" s="281"/>
      <c r="N171" s="281"/>
      <c r="O171" s="281"/>
      <c r="P171" s="281"/>
      <c r="Q171" s="281"/>
      <c r="R171" s="281"/>
      <c r="S171" s="281"/>
      <c r="T171" s="281"/>
      <c r="U171" s="281"/>
      <c r="V171" s="281"/>
      <c r="W171" s="281"/>
      <c r="X171" s="281"/>
      <c r="Y171" s="281"/>
      <c r="Z171" s="281"/>
      <c r="AA171" s="281"/>
      <c r="AB171" s="281"/>
      <c r="AC171" s="281"/>
      <c r="AD171" s="281"/>
      <c r="AE171" s="281"/>
      <c r="AF171" s="281"/>
      <c r="AG171" s="281"/>
      <c r="AH171" s="281"/>
      <c r="AI171" s="281"/>
      <c r="AJ171" s="281"/>
      <c r="AK171" s="281"/>
      <c r="AL171" s="281"/>
      <c r="AM171" s="281"/>
      <c r="AN171" s="85"/>
      <c r="AO171" s="85"/>
      <c r="AP171" s="85"/>
      <c r="AQ171" s="85"/>
      <c r="AR171" s="85"/>
      <c r="AS171" s="85"/>
      <c r="AT171" s="85"/>
      <c r="AU171" s="85"/>
      <c r="AV171" s="85"/>
      <c r="AW171" s="85"/>
      <c r="AX171" s="85"/>
      <c r="AY171" s="85"/>
      <c r="AZ171" s="85"/>
      <c r="BA171" s="85"/>
      <c r="BB171" s="85"/>
      <c r="BC171" s="85"/>
      <c r="BD171" s="85"/>
      <c r="BE171" s="85"/>
      <c r="BF171" s="85"/>
      <c r="BG171" s="85"/>
      <c r="BH171" s="85"/>
      <c r="BI171" s="62"/>
      <c r="BJ171" s="64"/>
      <c r="BK171" s="3"/>
    </row>
    <row r="172" spans="2:68" ht="20.25" customHeight="1" x14ac:dyDescent="0.25">
      <c r="B172" s="63"/>
      <c r="C172" s="280" t="s">
        <v>65</v>
      </c>
      <c r="D172" s="281"/>
      <c r="E172" s="281"/>
      <c r="F172" s="281"/>
      <c r="G172" s="281"/>
      <c r="H172" s="281"/>
      <c r="I172" s="281"/>
      <c r="J172" s="281"/>
      <c r="K172" s="281"/>
      <c r="L172" s="281"/>
      <c r="M172" s="281"/>
      <c r="N172" s="281"/>
      <c r="O172" s="281"/>
      <c r="P172" s="281"/>
      <c r="Q172" s="281"/>
      <c r="R172" s="281"/>
      <c r="S172" s="281"/>
      <c r="T172" s="281"/>
      <c r="U172" s="281"/>
      <c r="V172" s="99"/>
      <c r="W172" s="99"/>
      <c r="X172" s="280" t="s">
        <v>156</v>
      </c>
      <c r="Y172" s="281"/>
      <c r="Z172" s="281"/>
      <c r="AA172" s="281"/>
      <c r="AB172" s="281"/>
      <c r="AC172" s="281"/>
      <c r="AD172" s="281"/>
      <c r="AE172" s="281"/>
      <c r="AF172" s="281"/>
      <c r="AG172" s="281"/>
      <c r="AH172" s="281"/>
      <c r="AI172" s="281"/>
      <c r="AJ172" s="281"/>
      <c r="AK172" s="281"/>
      <c r="AL172" s="281"/>
      <c r="AM172" s="281"/>
      <c r="AN172" s="281"/>
      <c r="AO172" s="281"/>
      <c r="AP172" s="85"/>
      <c r="AQ172" s="85"/>
      <c r="AR172" s="280" t="s">
        <v>157</v>
      </c>
      <c r="AS172" s="281"/>
      <c r="AT172" s="281"/>
      <c r="AU172" s="281"/>
      <c r="AV172" s="281"/>
      <c r="AW172" s="281"/>
      <c r="AX172" s="281"/>
      <c r="AY172" s="281"/>
      <c r="AZ172" s="281"/>
      <c r="BA172" s="281"/>
      <c r="BB172" s="281"/>
      <c r="BC172" s="281"/>
      <c r="BD172" s="281"/>
      <c r="BE172" s="281"/>
      <c r="BF172" s="281"/>
      <c r="BG172" s="281"/>
      <c r="BH172" s="281"/>
      <c r="BI172" s="62"/>
      <c r="BJ172" s="64"/>
      <c r="BK172" s="3"/>
    </row>
    <row r="173" spans="2:68" x14ac:dyDescent="0.25">
      <c r="B173" s="63"/>
      <c r="C173" s="284"/>
      <c r="D173" s="222"/>
      <c r="E173" s="222"/>
      <c r="F173" s="222"/>
      <c r="G173" s="222"/>
      <c r="H173" s="222"/>
      <c r="I173" s="222"/>
      <c r="J173" s="222"/>
      <c r="K173" s="222"/>
      <c r="L173" s="222"/>
      <c r="M173" s="222"/>
      <c r="N173" s="222"/>
      <c r="O173" s="222"/>
      <c r="P173" s="222"/>
      <c r="Q173" s="222"/>
      <c r="R173" s="222"/>
      <c r="S173" s="222"/>
      <c r="T173" s="222"/>
      <c r="U173" s="224"/>
      <c r="V173" s="85"/>
      <c r="W173" s="85"/>
      <c r="X173" s="284"/>
      <c r="Y173" s="222"/>
      <c r="Z173" s="222"/>
      <c r="AA173" s="222"/>
      <c r="AB173" s="222"/>
      <c r="AC173" s="222"/>
      <c r="AD173" s="222"/>
      <c r="AE173" s="222"/>
      <c r="AF173" s="222"/>
      <c r="AG173" s="222"/>
      <c r="AH173" s="222"/>
      <c r="AI173" s="222"/>
      <c r="AJ173" s="222"/>
      <c r="AK173" s="222"/>
      <c r="AL173" s="222"/>
      <c r="AM173" s="222"/>
      <c r="AN173" s="222"/>
      <c r="AO173" s="224"/>
      <c r="AP173" s="85"/>
      <c r="AQ173" s="85"/>
      <c r="AR173" s="284"/>
      <c r="AS173" s="222"/>
      <c r="AT173" s="222"/>
      <c r="AU173" s="222"/>
      <c r="AV173" s="222"/>
      <c r="AW173" s="222"/>
      <c r="AX173" s="222"/>
      <c r="AY173" s="222"/>
      <c r="AZ173" s="222"/>
      <c r="BA173" s="222"/>
      <c r="BB173" s="222"/>
      <c r="BC173" s="222"/>
      <c r="BD173" s="222"/>
      <c r="BE173" s="222"/>
      <c r="BF173" s="222"/>
      <c r="BG173" s="222"/>
      <c r="BH173" s="224"/>
      <c r="BI173" s="62"/>
      <c r="BJ173" s="64"/>
      <c r="BK173" s="3"/>
    </row>
    <row r="174" spans="2:68" ht="21" customHeight="1" x14ac:dyDescent="0.25">
      <c r="B174" s="63"/>
      <c r="C174" s="327" t="s">
        <v>158</v>
      </c>
      <c r="D174" s="222"/>
      <c r="E174" s="222"/>
      <c r="F174" s="222"/>
      <c r="G174" s="222"/>
      <c r="H174" s="222"/>
      <c r="I174" s="222"/>
      <c r="J174" s="222"/>
      <c r="K174" s="222"/>
      <c r="L174" s="85"/>
      <c r="M174" s="85"/>
      <c r="N174" s="279" t="s">
        <v>159</v>
      </c>
      <c r="O174" s="263"/>
      <c r="P174" s="263"/>
      <c r="Q174" s="263"/>
      <c r="R174" s="263"/>
      <c r="S174" s="263"/>
      <c r="T174" s="263"/>
      <c r="U174" s="263"/>
      <c r="V174" s="263"/>
      <c r="W174" s="263"/>
      <c r="X174" s="263"/>
      <c r="Y174" s="263"/>
      <c r="Z174" s="263"/>
      <c r="AA174" s="263"/>
      <c r="AB174" s="263"/>
      <c r="AC174" s="263"/>
      <c r="AD174" s="85"/>
      <c r="AE174" s="85"/>
      <c r="AF174" s="327" t="s">
        <v>160</v>
      </c>
      <c r="AG174" s="222"/>
      <c r="AH174" s="222"/>
      <c r="AI174" s="222"/>
      <c r="AJ174" s="171"/>
      <c r="AK174" s="85"/>
      <c r="AL174" s="280" t="s">
        <v>161</v>
      </c>
      <c r="AM174" s="281"/>
      <c r="AN174" s="281"/>
      <c r="AO174" s="281"/>
      <c r="AP174" s="281"/>
      <c r="AQ174" s="281"/>
      <c r="AR174" s="281"/>
      <c r="AS174" s="281"/>
      <c r="AT174" s="281"/>
      <c r="AU174" s="85"/>
      <c r="AV174" s="85"/>
      <c r="AW174" s="85"/>
      <c r="AX174" s="283" t="s">
        <v>162</v>
      </c>
      <c r="AY174" s="281"/>
      <c r="AZ174" s="281"/>
      <c r="BA174" s="281"/>
      <c r="BB174" s="85"/>
      <c r="BC174" s="85"/>
      <c r="BD174" s="282" t="s">
        <v>164</v>
      </c>
      <c r="BE174" s="234"/>
      <c r="BF174" s="234"/>
      <c r="BG174" s="234"/>
      <c r="BH174" s="234"/>
      <c r="BI174" s="62"/>
      <c r="BJ174" s="64"/>
      <c r="BK174" s="3"/>
    </row>
    <row r="175" spans="2:68" x14ac:dyDescent="0.25">
      <c r="B175" s="63"/>
      <c r="C175" s="350"/>
      <c r="D175" s="222"/>
      <c r="E175" s="222"/>
      <c r="F175" s="222"/>
      <c r="G175" s="222"/>
      <c r="H175" s="222"/>
      <c r="I175" s="222"/>
      <c r="J175" s="222"/>
      <c r="K175" s="224"/>
      <c r="L175" s="85"/>
      <c r="M175" s="85"/>
      <c r="N175" s="284"/>
      <c r="O175" s="222"/>
      <c r="P175" s="222"/>
      <c r="Q175" s="222"/>
      <c r="R175" s="222"/>
      <c r="S175" s="222"/>
      <c r="T175" s="222"/>
      <c r="U175" s="222"/>
      <c r="V175" s="222"/>
      <c r="W175" s="222"/>
      <c r="X175" s="222"/>
      <c r="Y175" s="222"/>
      <c r="Z175" s="222"/>
      <c r="AA175" s="222"/>
      <c r="AB175" s="222"/>
      <c r="AC175" s="224"/>
      <c r="AD175" s="85"/>
      <c r="AE175" s="85"/>
      <c r="AF175" s="350"/>
      <c r="AG175" s="222"/>
      <c r="AH175" s="222"/>
      <c r="AI175" s="224"/>
      <c r="AJ175" s="171"/>
      <c r="AK175" s="85"/>
      <c r="AL175" s="350"/>
      <c r="AM175" s="222"/>
      <c r="AN175" s="222"/>
      <c r="AO175" s="222"/>
      <c r="AP175" s="222"/>
      <c r="AQ175" s="222"/>
      <c r="AR175" s="222"/>
      <c r="AS175" s="222"/>
      <c r="AT175" s="222"/>
      <c r="AU175" s="224"/>
      <c r="AV175" s="85"/>
      <c r="AW175" s="85"/>
      <c r="AX175" s="350"/>
      <c r="AY175" s="222"/>
      <c r="AZ175" s="222"/>
      <c r="BA175" s="224"/>
      <c r="BB175" s="85"/>
      <c r="BC175" s="85"/>
      <c r="BD175" s="350"/>
      <c r="BE175" s="222"/>
      <c r="BF175" s="222"/>
      <c r="BG175" s="222"/>
      <c r="BH175" s="224"/>
      <c r="BI175" s="62"/>
      <c r="BJ175" s="64"/>
      <c r="BK175" s="3"/>
    </row>
    <row r="176" spans="2:68" ht="21" customHeight="1" x14ac:dyDescent="0.25">
      <c r="B176" s="63"/>
      <c r="C176" s="280" t="s">
        <v>190</v>
      </c>
      <c r="D176" s="281"/>
      <c r="E176" s="281"/>
      <c r="F176" s="281"/>
      <c r="G176" s="281"/>
      <c r="H176" s="281"/>
      <c r="I176" s="281"/>
      <c r="J176" s="281"/>
      <c r="K176" s="281"/>
      <c r="L176" s="281"/>
      <c r="M176" s="281"/>
      <c r="N176" s="281"/>
      <c r="O176" s="281"/>
      <c r="P176" s="85"/>
      <c r="Q176" s="85"/>
      <c r="R176" s="85"/>
      <c r="S176" s="85"/>
      <c r="T176" s="85"/>
      <c r="U176" s="85"/>
      <c r="V176" s="280" t="s">
        <v>191</v>
      </c>
      <c r="W176" s="281"/>
      <c r="X176" s="281"/>
      <c r="Y176" s="281"/>
      <c r="Z176" s="281"/>
      <c r="AA176" s="281"/>
      <c r="AB176" s="281"/>
      <c r="AC176" s="281"/>
      <c r="AD176" s="281"/>
      <c r="AE176" s="281"/>
      <c r="AF176" s="281"/>
      <c r="AG176" s="281"/>
      <c r="AH176" s="281"/>
      <c r="AI176" s="85"/>
      <c r="AJ176" s="171"/>
      <c r="AK176" s="85"/>
      <c r="AL176" s="85"/>
      <c r="AM176" s="85"/>
      <c r="AN176" s="280" t="s">
        <v>167</v>
      </c>
      <c r="AO176" s="281"/>
      <c r="AP176" s="281"/>
      <c r="AQ176" s="281"/>
      <c r="AR176" s="281"/>
      <c r="AS176" s="281"/>
      <c r="AT176" s="281"/>
      <c r="AU176" s="281"/>
      <c r="AV176" s="281"/>
      <c r="AW176" s="281"/>
      <c r="AX176" s="281"/>
      <c r="AY176" s="281"/>
      <c r="AZ176" s="281"/>
      <c r="BA176" s="85"/>
      <c r="BB176" s="85"/>
      <c r="BC176" s="85"/>
      <c r="BD176" s="85"/>
      <c r="BE176" s="85"/>
      <c r="BF176" s="85"/>
      <c r="BG176" s="85"/>
      <c r="BH176" s="85"/>
      <c r="BI176" s="85"/>
      <c r="BJ176" s="64"/>
      <c r="BK176" s="3"/>
    </row>
    <row r="177" spans="2:63" x14ac:dyDescent="0.25">
      <c r="B177" s="63"/>
      <c r="C177" s="473"/>
      <c r="D177" s="222"/>
      <c r="E177" s="222"/>
      <c r="F177" s="222"/>
      <c r="G177" s="222"/>
      <c r="H177" s="222"/>
      <c r="I177" s="222"/>
      <c r="J177" s="222"/>
      <c r="K177" s="222"/>
      <c r="L177" s="222"/>
      <c r="M177" s="222"/>
      <c r="N177" s="222"/>
      <c r="O177" s="224"/>
      <c r="P177" s="85"/>
      <c r="Q177" s="85"/>
      <c r="R177" s="85"/>
      <c r="S177" s="85"/>
      <c r="T177" s="85"/>
      <c r="U177" s="85"/>
      <c r="V177" s="473"/>
      <c r="W177" s="222"/>
      <c r="X177" s="222"/>
      <c r="Y177" s="222"/>
      <c r="Z177" s="222"/>
      <c r="AA177" s="222"/>
      <c r="AB177" s="222"/>
      <c r="AC177" s="222"/>
      <c r="AD177" s="222"/>
      <c r="AE177" s="222"/>
      <c r="AF177" s="222"/>
      <c r="AG177" s="222"/>
      <c r="AH177" s="224"/>
      <c r="AI177" s="85"/>
      <c r="AJ177" s="171"/>
      <c r="AK177" s="85"/>
      <c r="AL177" s="85"/>
      <c r="AM177" s="85"/>
      <c r="AN177" s="473"/>
      <c r="AO177" s="222"/>
      <c r="AP177" s="222"/>
      <c r="AQ177" s="222"/>
      <c r="AR177" s="222"/>
      <c r="AS177" s="222"/>
      <c r="AT177" s="222"/>
      <c r="AU177" s="222"/>
      <c r="AV177" s="222"/>
      <c r="AW177" s="222"/>
      <c r="AX177" s="222"/>
      <c r="AY177" s="222"/>
      <c r="AZ177" s="224"/>
      <c r="BA177" s="85"/>
      <c r="BB177" s="85"/>
      <c r="BC177" s="85"/>
      <c r="BD177" s="85"/>
      <c r="BE177" s="85"/>
      <c r="BF177" s="85"/>
      <c r="BG177" s="85"/>
      <c r="BH177" s="85"/>
      <c r="BI177" s="85"/>
      <c r="BJ177" s="64"/>
      <c r="BK177" s="3"/>
    </row>
    <row r="178" spans="2:63" ht="19.5" customHeight="1" x14ac:dyDescent="0.25">
      <c r="B178" s="63"/>
      <c r="C178" s="96" t="s">
        <v>168</v>
      </c>
      <c r="D178" s="96"/>
      <c r="E178" s="96"/>
      <c r="F178" s="96"/>
      <c r="G178" s="96"/>
      <c r="H178" s="96"/>
      <c r="I178" s="96"/>
      <c r="J178" s="96"/>
      <c r="K178" s="96"/>
      <c r="L178" s="96"/>
      <c r="M178" s="96"/>
      <c r="N178" s="96"/>
      <c r="O178" s="96"/>
      <c r="P178" s="96"/>
      <c r="Q178" s="96"/>
      <c r="R178" s="96"/>
      <c r="S178" s="96"/>
      <c r="T178" s="96"/>
      <c r="U178" s="96"/>
      <c r="V178" s="96"/>
      <c r="W178" s="96"/>
      <c r="X178" s="96"/>
      <c r="Y178" s="96"/>
      <c r="Z178" s="85"/>
      <c r="AA178" s="85"/>
      <c r="AB178" s="85"/>
      <c r="AC178" s="85"/>
      <c r="AD178" s="85"/>
      <c r="AE178" s="85"/>
      <c r="AF178" s="85"/>
      <c r="AG178" s="85"/>
      <c r="AH178" s="85"/>
      <c r="AI178" s="85"/>
      <c r="AJ178" s="171"/>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64"/>
      <c r="BK178" s="3"/>
    </row>
    <row r="179" spans="2:63" x14ac:dyDescent="0.25">
      <c r="B179" s="63"/>
      <c r="C179" s="350"/>
      <c r="D179" s="222"/>
      <c r="E179" s="222"/>
      <c r="F179" s="222"/>
      <c r="G179" s="222"/>
      <c r="H179" s="222"/>
      <c r="I179" s="222"/>
      <c r="J179" s="222"/>
      <c r="K179" s="222"/>
      <c r="L179" s="222"/>
      <c r="M179" s="222"/>
      <c r="N179" s="222"/>
      <c r="O179" s="222"/>
      <c r="P179" s="222"/>
      <c r="Q179" s="222"/>
      <c r="R179" s="222"/>
      <c r="S179" s="222"/>
      <c r="T179" s="222"/>
      <c r="U179" s="222"/>
      <c r="V179" s="222"/>
      <c r="W179" s="222"/>
      <c r="X179" s="222"/>
      <c r="Y179" s="224"/>
      <c r="Z179" s="85"/>
      <c r="AA179" s="85"/>
      <c r="AB179" s="85"/>
      <c r="AC179" s="85"/>
      <c r="AD179" s="85"/>
      <c r="AE179" s="85"/>
      <c r="AF179" s="85"/>
      <c r="AG179" s="85"/>
      <c r="AH179" s="85"/>
      <c r="AI179" s="85"/>
      <c r="AJ179" s="171"/>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64"/>
      <c r="BK179" s="3"/>
    </row>
    <row r="180" spans="2:63" ht="13.5" customHeight="1" x14ac:dyDescent="0.25">
      <c r="B180" s="63"/>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171"/>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64"/>
      <c r="BK180" s="3"/>
    </row>
    <row r="181" spans="2:63" ht="15.75" x14ac:dyDescent="0.25">
      <c r="B181" s="322" t="s">
        <v>477</v>
      </c>
      <c r="C181" s="281"/>
      <c r="D181" s="281"/>
      <c r="E181" s="281"/>
      <c r="F181" s="281"/>
      <c r="G181" s="281"/>
      <c r="H181" s="281"/>
      <c r="I181" s="281"/>
      <c r="J181" s="281"/>
      <c r="K181" s="281"/>
      <c r="L181" s="281"/>
      <c r="M181" s="281"/>
      <c r="N181" s="281"/>
      <c r="O181" s="281"/>
      <c r="P181" s="281"/>
      <c r="Q181" s="281"/>
      <c r="R181" s="281"/>
      <c r="S181" s="281"/>
      <c r="T181" s="281"/>
      <c r="U181" s="281"/>
      <c r="V181" s="281"/>
      <c r="W181" s="281"/>
      <c r="X181" s="281"/>
      <c r="Y181" s="281"/>
      <c r="Z181" s="281"/>
      <c r="AA181" s="281"/>
      <c r="AB181" s="281"/>
      <c r="AC181" s="281"/>
      <c r="AD181" s="281"/>
      <c r="AE181" s="281"/>
      <c r="AF181" s="281"/>
      <c r="AG181" s="281"/>
      <c r="AH181" s="281"/>
      <c r="AI181" s="281"/>
      <c r="AJ181" s="281"/>
      <c r="AK181" s="281"/>
      <c r="AL181" s="281"/>
      <c r="AM181" s="281"/>
      <c r="AN181" s="281"/>
      <c r="AO181" s="281"/>
      <c r="AP181" s="281"/>
      <c r="AQ181" s="281"/>
      <c r="AR181" s="281"/>
      <c r="AS181" s="281"/>
      <c r="AT181" s="281"/>
      <c r="AU181" s="281"/>
      <c r="AV181" s="281"/>
      <c r="AW181" s="281"/>
      <c r="AX181" s="281"/>
      <c r="AY181" s="281"/>
      <c r="AZ181" s="281"/>
      <c r="BA181" s="281"/>
      <c r="BB181" s="281"/>
      <c r="BC181" s="281"/>
      <c r="BD181" s="281"/>
      <c r="BE181" s="281"/>
      <c r="BF181" s="281"/>
      <c r="BG181" s="281"/>
      <c r="BH181" s="281"/>
      <c r="BI181" s="281"/>
      <c r="BJ181" s="323"/>
      <c r="BK181" s="3"/>
    </row>
    <row r="182" spans="2:63" ht="6.75" customHeight="1" x14ac:dyDescent="0.25">
      <c r="B182" s="63"/>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165"/>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4"/>
      <c r="BK182" s="3"/>
    </row>
    <row r="183" spans="2:63" ht="13.5" customHeight="1" x14ac:dyDescent="0.25">
      <c r="B183" s="63"/>
      <c r="C183" s="62"/>
      <c r="D183" s="471" t="s">
        <v>192</v>
      </c>
      <c r="E183" s="234"/>
      <c r="F183" s="234"/>
      <c r="G183" s="234"/>
      <c r="H183" s="234"/>
      <c r="I183" s="234"/>
      <c r="J183" s="234"/>
      <c r="K183" s="234"/>
      <c r="L183" s="234"/>
      <c r="M183" s="234"/>
      <c r="N183" s="234"/>
      <c r="O183" s="234"/>
      <c r="P183" s="234"/>
      <c r="Q183" s="234"/>
      <c r="R183" s="234"/>
      <c r="S183" s="234"/>
      <c r="T183" s="234"/>
      <c r="U183" s="234"/>
      <c r="V183" s="234"/>
      <c r="W183" s="234"/>
      <c r="X183" s="234"/>
      <c r="Y183" s="234"/>
      <c r="Z183" s="234"/>
      <c r="AA183" s="234"/>
      <c r="AB183" s="234"/>
      <c r="AC183" s="234"/>
      <c r="AD183" s="67"/>
      <c r="AE183" s="67"/>
      <c r="AF183" s="67"/>
      <c r="AG183" s="301" t="s">
        <v>193</v>
      </c>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c r="BB183" s="222"/>
      <c r="BC183" s="222"/>
      <c r="BD183" s="222"/>
      <c r="BE183" s="222"/>
      <c r="BF183" s="224"/>
      <c r="BG183" s="62"/>
      <c r="BH183" s="62"/>
      <c r="BI183" s="62"/>
      <c r="BJ183" s="64"/>
      <c r="BK183" s="3"/>
    </row>
    <row r="184" spans="2:63" ht="18.75" customHeight="1" x14ac:dyDescent="0.25">
      <c r="B184" s="63"/>
      <c r="C184" s="62"/>
      <c r="D184" s="300"/>
      <c r="E184" s="222"/>
      <c r="F184" s="222"/>
      <c r="G184" s="222"/>
      <c r="H184" s="222"/>
      <c r="I184" s="222"/>
      <c r="J184" s="222"/>
      <c r="K184" s="222"/>
      <c r="L184" s="222"/>
      <c r="M184" s="222"/>
      <c r="N184" s="222"/>
      <c r="O184" s="222"/>
      <c r="P184" s="222"/>
      <c r="Q184" s="222"/>
      <c r="R184" s="222"/>
      <c r="S184" s="222"/>
      <c r="T184" s="222"/>
      <c r="U184" s="222"/>
      <c r="V184" s="222"/>
      <c r="W184" s="222"/>
      <c r="X184" s="222"/>
      <c r="Y184" s="222"/>
      <c r="Z184" s="222"/>
      <c r="AA184" s="222"/>
      <c r="AB184" s="222"/>
      <c r="AC184" s="224"/>
      <c r="AD184" s="107"/>
      <c r="AE184" s="67"/>
      <c r="AF184" s="69"/>
      <c r="AG184" s="300"/>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c r="BB184" s="222"/>
      <c r="BC184" s="222"/>
      <c r="BD184" s="222"/>
      <c r="BE184" s="222"/>
      <c r="BF184" s="224"/>
      <c r="BG184" s="62"/>
      <c r="BH184" s="62"/>
      <c r="BI184" s="62"/>
      <c r="BJ184" s="64"/>
      <c r="BK184" s="3"/>
    </row>
    <row r="185" spans="2:63" ht="6" customHeight="1" x14ac:dyDescent="0.25">
      <c r="B185" s="63"/>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165"/>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4"/>
      <c r="BK185" s="3"/>
    </row>
    <row r="186" spans="2:63" ht="12" customHeight="1" x14ac:dyDescent="0.25">
      <c r="B186" s="63"/>
      <c r="C186" s="62"/>
      <c r="D186" s="301" t="s">
        <v>194</v>
      </c>
      <c r="E186" s="222"/>
      <c r="F186" s="222"/>
      <c r="G186" s="222"/>
      <c r="H186" s="222"/>
      <c r="I186" s="222"/>
      <c r="J186" s="222"/>
      <c r="K186" s="222"/>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c r="BB186" s="222"/>
      <c r="BC186" s="222"/>
      <c r="BD186" s="222"/>
      <c r="BE186" s="222"/>
      <c r="BF186" s="224"/>
      <c r="BG186" s="62"/>
      <c r="BH186" s="62"/>
      <c r="BI186" s="62"/>
      <c r="BJ186" s="64"/>
      <c r="BK186" s="3"/>
    </row>
    <row r="187" spans="2:63" ht="19.5" customHeight="1" x14ac:dyDescent="0.25">
      <c r="B187" s="63"/>
      <c r="C187" s="62"/>
      <c r="D187" s="300"/>
      <c r="E187" s="222"/>
      <c r="F187" s="222"/>
      <c r="G187" s="222"/>
      <c r="H187" s="222"/>
      <c r="I187" s="222"/>
      <c r="J187" s="222"/>
      <c r="K187" s="222"/>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c r="BA187" s="222"/>
      <c r="BB187" s="222"/>
      <c r="BC187" s="222"/>
      <c r="BD187" s="222"/>
      <c r="BE187" s="222"/>
      <c r="BF187" s="224"/>
      <c r="BG187" s="62"/>
      <c r="BH187" s="62"/>
      <c r="BI187" s="62"/>
      <c r="BJ187" s="64"/>
      <c r="BK187" s="3"/>
    </row>
    <row r="188" spans="2:63" ht="7.5" customHeight="1" x14ac:dyDescent="0.25">
      <c r="B188" s="63"/>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165"/>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4"/>
      <c r="BK188" s="3"/>
    </row>
    <row r="189" spans="2:63" x14ac:dyDescent="0.25">
      <c r="B189" s="63"/>
      <c r="C189" s="62"/>
      <c r="D189" s="471" t="s">
        <v>195</v>
      </c>
      <c r="E189" s="234"/>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67"/>
      <c r="AE189" s="67"/>
      <c r="AF189" s="67"/>
      <c r="AG189" s="301" t="s">
        <v>196</v>
      </c>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222"/>
      <c r="BE189" s="222"/>
      <c r="BF189" s="224"/>
      <c r="BG189" s="62"/>
      <c r="BH189" s="62"/>
      <c r="BI189" s="62"/>
      <c r="BJ189" s="64"/>
      <c r="BK189" s="3"/>
    </row>
    <row r="190" spans="2:63" ht="21.75" customHeight="1" x14ac:dyDescent="0.25">
      <c r="B190" s="63"/>
      <c r="C190" s="62"/>
      <c r="D190" s="300"/>
      <c r="E190" s="222"/>
      <c r="F190" s="222"/>
      <c r="G190" s="222"/>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4"/>
      <c r="AD190" s="107"/>
      <c r="AE190" s="67"/>
      <c r="AF190" s="69"/>
      <c r="AG190" s="300"/>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c r="BC190" s="222"/>
      <c r="BD190" s="222"/>
      <c r="BE190" s="222"/>
      <c r="BF190" s="224"/>
      <c r="BG190" s="62"/>
      <c r="BH190" s="62"/>
      <c r="BI190" s="62"/>
      <c r="BJ190" s="64"/>
      <c r="BK190" s="3"/>
    </row>
    <row r="191" spans="2:63" ht="9" customHeight="1" x14ac:dyDescent="0.25">
      <c r="B191" s="72"/>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16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4"/>
      <c r="BK191" s="3"/>
    </row>
    <row r="192" spans="2:63" ht="21" x14ac:dyDescent="0.25">
      <c r="B192" s="329" t="s">
        <v>197</v>
      </c>
      <c r="C192" s="234"/>
      <c r="D192" s="234"/>
      <c r="E192" s="234"/>
      <c r="F192" s="234"/>
      <c r="G192" s="234"/>
      <c r="H192" s="234"/>
      <c r="I192" s="234"/>
      <c r="J192" s="234"/>
      <c r="K192" s="234"/>
      <c r="L192" s="234"/>
      <c r="M192" s="234"/>
      <c r="N192" s="234"/>
      <c r="O192" s="234"/>
      <c r="P192" s="234"/>
      <c r="Q192" s="234"/>
      <c r="R192" s="234"/>
      <c r="S192" s="234"/>
      <c r="T192" s="234"/>
      <c r="U192" s="234"/>
      <c r="V192" s="234"/>
      <c r="W192" s="234"/>
      <c r="X192" s="234"/>
      <c r="Y192" s="234"/>
      <c r="Z192" s="234"/>
      <c r="AA192" s="234"/>
      <c r="AB192" s="234"/>
      <c r="AC192" s="234"/>
      <c r="AD192" s="234"/>
      <c r="AE192" s="234"/>
      <c r="AF192" s="234"/>
      <c r="AG192" s="234"/>
      <c r="AH192" s="234"/>
      <c r="AI192" s="234"/>
      <c r="AJ192" s="234"/>
      <c r="AK192" s="234"/>
      <c r="AL192" s="234"/>
      <c r="AM192" s="234"/>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5"/>
      <c r="BK192" s="3"/>
    </row>
    <row r="193" spans="2:63" x14ac:dyDescent="0.25">
      <c r="B193" s="63"/>
      <c r="C193" s="62"/>
      <c r="D193" s="324" t="s">
        <v>198</v>
      </c>
      <c r="E193" s="281"/>
      <c r="F193" s="281"/>
      <c r="G193" s="281"/>
      <c r="H193" s="281"/>
      <c r="I193" s="281"/>
      <c r="J193" s="281"/>
      <c r="K193" s="281"/>
      <c r="L193" s="281"/>
      <c r="M193" s="281"/>
      <c r="N193" s="281"/>
      <c r="O193" s="281"/>
      <c r="P193" s="281"/>
      <c r="Q193" s="281"/>
      <c r="R193" s="281"/>
      <c r="S193" s="281"/>
      <c r="T193" s="281"/>
      <c r="U193" s="281"/>
      <c r="V193" s="281"/>
      <c r="W193" s="281"/>
      <c r="X193" s="281"/>
      <c r="Y193" s="281"/>
      <c r="Z193" s="281"/>
      <c r="AA193" s="281"/>
      <c r="AB193" s="281"/>
      <c r="AC193" s="281"/>
      <c r="AD193" s="281"/>
      <c r="AE193" s="281"/>
      <c r="AF193" s="281"/>
      <c r="AG193" s="281"/>
      <c r="AH193" s="281"/>
      <c r="AI193" s="281"/>
      <c r="AJ193" s="281"/>
      <c r="AK193" s="281"/>
      <c r="AL193" s="281"/>
      <c r="AM193" s="281"/>
      <c r="AN193" s="281"/>
      <c r="AO193" s="281"/>
      <c r="AP193" s="281"/>
      <c r="AQ193" s="281"/>
      <c r="AR193" s="281"/>
      <c r="AS193" s="281"/>
      <c r="AT193" s="281"/>
      <c r="AU193" s="281"/>
      <c r="AV193" s="281"/>
      <c r="AW193" s="281"/>
      <c r="AX193" s="281"/>
      <c r="AY193" s="281"/>
      <c r="AZ193" s="281"/>
      <c r="BA193" s="281"/>
      <c r="BB193" s="281"/>
      <c r="BC193" s="281"/>
      <c r="BD193" s="281"/>
      <c r="BE193" s="281"/>
      <c r="BF193" s="281"/>
      <c r="BG193" s="281"/>
      <c r="BH193" s="281"/>
      <c r="BI193" s="281"/>
      <c r="BJ193" s="323"/>
      <c r="BK193" s="3"/>
    </row>
    <row r="194" spans="2:63" x14ac:dyDescent="0.25">
      <c r="B194" s="63"/>
      <c r="C194" s="62"/>
      <c r="D194" s="324" t="s">
        <v>199</v>
      </c>
      <c r="E194" s="281"/>
      <c r="F194" s="281"/>
      <c r="G194" s="281"/>
      <c r="H194" s="281"/>
      <c r="I194" s="281"/>
      <c r="J194" s="281"/>
      <c r="K194" s="281"/>
      <c r="L194" s="281"/>
      <c r="M194" s="281"/>
      <c r="N194" s="281"/>
      <c r="O194" s="281"/>
      <c r="P194" s="281"/>
      <c r="Q194" s="281"/>
      <c r="R194" s="281"/>
      <c r="S194" s="281"/>
      <c r="T194" s="281"/>
      <c r="U194" s="281"/>
      <c r="V194" s="281"/>
      <c r="W194" s="281"/>
      <c r="X194" s="281"/>
      <c r="Y194" s="281"/>
      <c r="Z194" s="281"/>
      <c r="AA194" s="281"/>
      <c r="AB194" s="281"/>
      <c r="AC194" s="281"/>
      <c r="AD194" s="281"/>
      <c r="AE194" s="281"/>
      <c r="AF194" s="281"/>
      <c r="AG194" s="281"/>
      <c r="AH194" s="281"/>
      <c r="AI194" s="281"/>
      <c r="AJ194" s="281"/>
      <c r="AK194" s="281"/>
      <c r="AL194" s="281"/>
      <c r="AM194" s="281"/>
      <c r="AN194" s="281"/>
      <c r="AO194" s="281"/>
      <c r="AP194" s="281"/>
      <c r="AQ194" s="281"/>
      <c r="AR194" s="281"/>
      <c r="AS194" s="281"/>
      <c r="AT194" s="281"/>
      <c r="AU194" s="281"/>
      <c r="AV194" s="281"/>
      <c r="AW194" s="281"/>
      <c r="AX194" s="281"/>
      <c r="AY194" s="281"/>
      <c r="AZ194" s="281"/>
      <c r="BA194" s="281"/>
      <c r="BB194" s="281"/>
      <c r="BC194" s="281"/>
      <c r="BD194" s="281"/>
      <c r="BE194" s="281"/>
      <c r="BF194" s="281"/>
      <c r="BG194" s="281"/>
      <c r="BH194" s="281"/>
      <c r="BI194" s="281"/>
      <c r="BJ194" s="323"/>
      <c r="BK194" s="3"/>
    </row>
    <row r="195" spans="2:63" ht="12.75" customHeight="1" x14ac:dyDescent="0.25">
      <c r="B195" s="63"/>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165"/>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4"/>
      <c r="BK195" s="3"/>
    </row>
    <row r="196" spans="2:63" x14ac:dyDescent="0.25">
      <c r="B196" s="63"/>
      <c r="C196" s="62"/>
      <c r="D196" s="62"/>
      <c r="E196" s="62"/>
      <c r="F196" s="62"/>
      <c r="G196" s="62"/>
      <c r="H196" s="62"/>
      <c r="I196" s="62"/>
      <c r="J196" s="62"/>
      <c r="K196" s="62"/>
      <c r="L196" s="114" t="s">
        <v>200</v>
      </c>
      <c r="M196" s="114"/>
      <c r="N196" s="114"/>
      <c r="O196" s="114"/>
      <c r="P196" s="114"/>
      <c r="Q196" s="114"/>
      <c r="R196" s="114"/>
      <c r="S196" s="114"/>
      <c r="T196" s="114" t="s">
        <v>201</v>
      </c>
      <c r="U196" s="114"/>
      <c r="V196" s="114"/>
      <c r="W196" s="62"/>
      <c r="X196" s="62"/>
      <c r="Y196" s="62"/>
      <c r="Z196" s="62"/>
      <c r="AA196" s="62"/>
      <c r="AB196" s="62"/>
      <c r="AC196" s="62"/>
      <c r="AD196" s="62"/>
      <c r="AE196" s="62"/>
      <c r="AF196" s="62"/>
      <c r="AG196" s="62"/>
      <c r="AH196" s="62"/>
      <c r="AI196" s="62"/>
      <c r="AJ196" s="165"/>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4"/>
      <c r="BK196" s="3"/>
    </row>
    <row r="197" spans="2:63" ht="9" customHeight="1" x14ac:dyDescent="0.25">
      <c r="B197" s="63"/>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165"/>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4"/>
      <c r="BK197" s="3"/>
    </row>
    <row r="198" spans="2:63" ht="15" customHeight="1" x14ac:dyDescent="0.25">
      <c r="B198" s="63"/>
      <c r="C198" s="302" t="s">
        <v>202</v>
      </c>
      <c r="D198" s="234"/>
      <c r="E198" s="234"/>
      <c r="F198" s="234"/>
      <c r="G198" s="234"/>
      <c r="H198" s="234"/>
      <c r="I198" s="234"/>
      <c r="J198" s="234"/>
      <c r="K198" s="234"/>
      <c r="L198" s="234"/>
      <c r="M198" s="234"/>
      <c r="N198" s="234"/>
      <c r="O198" s="235"/>
      <c r="P198" s="304" t="s">
        <v>200</v>
      </c>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2"/>
      <c r="AY198" s="222"/>
      <c r="AZ198" s="222"/>
      <c r="BA198" s="222"/>
      <c r="BB198" s="222"/>
      <c r="BC198" s="222"/>
      <c r="BD198" s="222"/>
      <c r="BE198" s="224"/>
      <c r="BF198" s="302" t="s">
        <v>201</v>
      </c>
      <c r="BG198" s="234"/>
      <c r="BH198" s="234"/>
      <c r="BI198" s="235"/>
      <c r="BJ198" s="64"/>
      <c r="BK198" s="3"/>
    </row>
    <row r="199" spans="2:63" ht="39.75" customHeight="1" x14ac:dyDescent="0.25">
      <c r="B199" s="63"/>
      <c r="C199" s="303"/>
      <c r="D199" s="263"/>
      <c r="E199" s="263"/>
      <c r="F199" s="263"/>
      <c r="G199" s="263"/>
      <c r="H199" s="263"/>
      <c r="I199" s="263"/>
      <c r="J199" s="263"/>
      <c r="K199" s="263"/>
      <c r="L199" s="263"/>
      <c r="M199" s="263"/>
      <c r="N199" s="263"/>
      <c r="O199" s="264"/>
      <c r="P199" s="304" t="s">
        <v>203</v>
      </c>
      <c r="Q199" s="222"/>
      <c r="R199" s="222"/>
      <c r="S199" s="222"/>
      <c r="T199" s="224"/>
      <c r="U199" s="304" t="s">
        <v>204</v>
      </c>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4"/>
      <c r="AR199" s="304" t="s">
        <v>205</v>
      </c>
      <c r="AS199" s="222"/>
      <c r="AT199" s="222"/>
      <c r="AU199" s="222"/>
      <c r="AV199" s="222"/>
      <c r="AW199" s="222"/>
      <c r="AX199" s="224"/>
      <c r="AY199" s="304" t="s">
        <v>206</v>
      </c>
      <c r="AZ199" s="222"/>
      <c r="BA199" s="222"/>
      <c r="BB199" s="222"/>
      <c r="BC199" s="222"/>
      <c r="BD199" s="222"/>
      <c r="BE199" s="224"/>
      <c r="BF199" s="303"/>
      <c r="BG199" s="263"/>
      <c r="BH199" s="263"/>
      <c r="BI199" s="264"/>
      <c r="BJ199" s="64"/>
      <c r="BK199" s="3"/>
    </row>
    <row r="200" spans="2:63" ht="57" customHeight="1" x14ac:dyDescent="0.25">
      <c r="B200" s="63"/>
      <c r="C200" s="325" t="s">
        <v>207</v>
      </c>
      <c r="D200" s="222"/>
      <c r="E200" s="222"/>
      <c r="F200" s="222"/>
      <c r="G200" s="222"/>
      <c r="H200" s="222"/>
      <c r="I200" s="222"/>
      <c r="J200" s="222"/>
      <c r="K200" s="222"/>
      <c r="L200" s="222"/>
      <c r="M200" s="222"/>
      <c r="N200" s="222"/>
      <c r="O200" s="224"/>
      <c r="P200" s="320"/>
      <c r="Q200" s="222"/>
      <c r="R200" s="222"/>
      <c r="S200" s="222"/>
      <c r="T200" s="224"/>
      <c r="U200" s="326"/>
      <c r="V200" s="222"/>
      <c r="W200" s="222"/>
      <c r="X200" s="222"/>
      <c r="Y200" s="222"/>
      <c r="Z200" s="222"/>
      <c r="AA200" s="222"/>
      <c r="AB200" s="222"/>
      <c r="AC200" s="222"/>
      <c r="AD200" s="222"/>
      <c r="AE200" s="222"/>
      <c r="AF200" s="222"/>
      <c r="AG200" s="222"/>
      <c r="AH200" s="222"/>
      <c r="AI200" s="222"/>
      <c r="AJ200" s="222"/>
      <c r="AK200" s="222"/>
      <c r="AL200" s="222"/>
      <c r="AM200" s="222"/>
      <c r="AN200" s="222"/>
      <c r="AO200" s="222"/>
      <c r="AP200" s="222"/>
      <c r="AQ200" s="224"/>
      <c r="AR200" s="320"/>
      <c r="AS200" s="222"/>
      <c r="AT200" s="222"/>
      <c r="AU200" s="222"/>
      <c r="AV200" s="222"/>
      <c r="AW200" s="222"/>
      <c r="AX200" s="224"/>
      <c r="AY200" s="320"/>
      <c r="AZ200" s="222"/>
      <c r="BA200" s="222"/>
      <c r="BB200" s="222"/>
      <c r="BC200" s="222"/>
      <c r="BD200" s="222"/>
      <c r="BE200" s="224"/>
      <c r="BF200" s="512"/>
      <c r="BG200" s="340"/>
      <c r="BH200" s="340"/>
      <c r="BI200" s="323"/>
      <c r="BJ200" s="64"/>
      <c r="BK200" s="3"/>
    </row>
    <row r="201" spans="2:63" ht="57" customHeight="1" x14ac:dyDescent="0.25">
      <c r="B201" s="63"/>
      <c r="C201" s="325" t="s">
        <v>207</v>
      </c>
      <c r="D201" s="222"/>
      <c r="E201" s="222"/>
      <c r="F201" s="222"/>
      <c r="G201" s="222"/>
      <c r="H201" s="222"/>
      <c r="I201" s="222"/>
      <c r="J201" s="222"/>
      <c r="K201" s="222"/>
      <c r="L201" s="222"/>
      <c r="M201" s="222"/>
      <c r="N201" s="222"/>
      <c r="O201" s="224"/>
      <c r="P201" s="320"/>
      <c r="Q201" s="222"/>
      <c r="R201" s="222"/>
      <c r="S201" s="222"/>
      <c r="T201" s="224"/>
      <c r="U201" s="326"/>
      <c r="V201" s="222"/>
      <c r="W201" s="222"/>
      <c r="X201" s="222"/>
      <c r="Y201" s="222"/>
      <c r="Z201" s="222"/>
      <c r="AA201" s="222"/>
      <c r="AB201" s="222"/>
      <c r="AC201" s="222"/>
      <c r="AD201" s="222"/>
      <c r="AE201" s="222"/>
      <c r="AF201" s="222"/>
      <c r="AG201" s="222"/>
      <c r="AH201" s="222"/>
      <c r="AI201" s="222"/>
      <c r="AJ201" s="222"/>
      <c r="AK201" s="222"/>
      <c r="AL201" s="222"/>
      <c r="AM201" s="222"/>
      <c r="AN201" s="222"/>
      <c r="AO201" s="222"/>
      <c r="AP201" s="222"/>
      <c r="AQ201" s="224"/>
      <c r="AR201" s="320"/>
      <c r="AS201" s="222"/>
      <c r="AT201" s="222"/>
      <c r="AU201" s="222"/>
      <c r="AV201" s="222"/>
      <c r="AW201" s="222"/>
      <c r="AX201" s="224"/>
      <c r="AY201" s="320"/>
      <c r="AZ201" s="222"/>
      <c r="BA201" s="222"/>
      <c r="BB201" s="222"/>
      <c r="BC201" s="222"/>
      <c r="BD201" s="222"/>
      <c r="BE201" s="224"/>
      <c r="BF201" s="303"/>
      <c r="BG201" s="263"/>
      <c r="BH201" s="263"/>
      <c r="BI201" s="264"/>
      <c r="BJ201" s="64"/>
      <c r="BK201" s="3"/>
    </row>
    <row r="202" spans="2:63" ht="57" customHeight="1" x14ac:dyDescent="0.25">
      <c r="B202" s="63"/>
      <c r="C202" s="341" t="s">
        <v>208</v>
      </c>
      <c r="D202" s="222"/>
      <c r="E202" s="222"/>
      <c r="F202" s="222"/>
      <c r="G202" s="222"/>
      <c r="H202" s="222"/>
      <c r="I202" s="222"/>
      <c r="J202" s="222"/>
      <c r="K202" s="222"/>
      <c r="L202" s="222"/>
      <c r="M202" s="222"/>
      <c r="N202" s="222"/>
      <c r="O202" s="224"/>
      <c r="P202" s="320"/>
      <c r="Q202" s="222"/>
      <c r="R202" s="222"/>
      <c r="S202" s="222"/>
      <c r="T202" s="224"/>
      <c r="U202" s="326"/>
      <c r="V202" s="222"/>
      <c r="W202" s="222"/>
      <c r="X202" s="222"/>
      <c r="Y202" s="222"/>
      <c r="Z202" s="222"/>
      <c r="AA202" s="222"/>
      <c r="AB202" s="222"/>
      <c r="AC202" s="222"/>
      <c r="AD202" s="222"/>
      <c r="AE202" s="222"/>
      <c r="AF202" s="222"/>
      <c r="AG202" s="222"/>
      <c r="AH202" s="222"/>
      <c r="AI202" s="222"/>
      <c r="AJ202" s="222"/>
      <c r="AK202" s="222"/>
      <c r="AL202" s="222"/>
      <c r="AM202" s="222"/>
      <c r="AN202" s="222"/>
      <c r="AO202" s="222"/>
      <c r="AP202" s="222"/>
      <c r="AQ202" s="224"/>
      <c r="AR202" s="320"/>
      <c r="AS202" s="222"/>
      <c r="AT202" s="222"/>
      <c r="AU202" s="222"/>
      <c r="AV202" s="222"/>
      <c r="AW202" s="222"/>
      <c r="AX202" s="224"/>
      <c r="AY202" s="320"/>
      <c r="AZ202" s="222"/>
      <c r="BA202" s="222"/>
      <c r="BB202" s="222"/>
      <c r="BC202" s="222"/>
      <c r="BD202" s="222"/>
      <c r="BE202" s="224"/>
      <c r="BF202" s="408"/>
      <c r="BG202" s="222"/>
      <c r="BH202" s="222"/>
      <c r="BI202" s="224"/>
      <c r="BJ202" s="64"/>
      <c r="BK202" s="3"/>
    </row>
    <row r="203" spans="2:63" ht="57" customHeight="1" x14ac:dyDescent="0.25">
      <c r="B203" s="63"/>
      <c r="C203" s="325" t="s">
        <v>209</v>
      </c>
      <c r="D203" s="222"/>
      <c r="E203" s="222"/>
      <c r="F203" s="222"/>
      <c r="G203" s="222"/>
      <c r="H203" s="222"/>
      <c r="I203" s="222"/>
      <c r="J203" s="222"/>
      <c r="K203" s="222"/>
      <c r="L203" s="222"/>
      <c r="M203" s="222"/>
      <c r="N203" s="222"/>
      <c r="O203" s="224"/>
      <c r="P203" s="320"/>
      <c r="Q203" s="222"/>
      <c r="R203" s="222"/>
      <c r="S203" s="222"/>
      <c r="T203" s="224"/>
      <c r="U203" s="326"/>
      <c r="V203" s="222"/>
      <c r="W203" s="222"/>
      <c r="X203" s="222"/>
      <c r="Y203" s="222"/>
      <c r="Z203" s="222"/>
      <c r="AA203" s="222"/>
      <c r="AB203" s="222"/>
      <c r="AC203" s="222"/>
      <c r="AD203" s="222"/>
      <c r="AE203" s="222"/>
      <c r="AF203" s="222"/>
      <c r="AG203" s="222"/>
      <c r="AH203" s="222"/>
      <c r="AI203" s="222"/>
      <c r="AJ203" s="222"/>
      <c r="AK203" s="222"/>
      <c r="AL203" s="222"/>
      <c r="AM203" s="222"/>
      <c r="AN203" s="222"/>
      <c r="AO203" s="222"/>
      <c r="AP203" s="222"/>
      <c r="AQ203" s="224"/>
      <c r="AR203" s="320"/>
      <c r="AS203" s="222"/>
      <c r="AT203" s="222"/>
      <c r="AU203" s="222"/>
      <c r="AV203" s="222"/>
      <c r="AW203" s="222"/>
      <c r="AX203" s="224"/>
      <c r="AY203" s="320"/>
      <c r="AZ203" s="222"/>
      <c r="BA203" s="222"/>
      <c r="BB203" s="222"/>
      <c r="BC203" s="222"/>
      <c r="BD203" s="222"/>
      <c r="BE203" s="224"/>
      <c r="BF203" s="334"/>
      <c r="BG203" s="234"/>
      <c r="BH203" s="234"/>
      <c r="BI203" s="235"/>
      <c r="BJ203" s="64"/>
      <c r="BK203" s="3"/>
    </row>
    <row r="204" spans="2:63" ht="57" customHeight="1" x14ac:dyDescent="0.25">
      <c r="B204" s="63"/>
      <c r="C204" s="325" t="s">
        <v>209</v>
      </c>
      <c r="D204" s="222"/>
      <c r="E204" s="222"/>
      <c r="F204" s="222"/>
      <c r="G204" s="222"/>
      <c r="H204" s="222"/>
      <c r="I204" s="222"/>
      <c r="J204" s="222"/>
      <c r="K204" s="222"/>
      <c r="L204" s="222"/>
      <c r="M204" s="222"/>
      <c r="N204" s="222"/>
      <c r="O204" s="224"/>
      <c r="P204" s="320"/>
      <c r="Q204" s="222"/>
      <c r="R204" s="222"/>
      <c r="S204" s="222"/>
      <c r="T204" s="224"/>
      <c r="U204" s="326"/>
      <c r="V204" s="222"/>
      <c r="W204" s="222"/>
      <c r="X204" s="222"/>
      <c r="Y204" s="222"/>
      <c r="Z204" s="222"/>
      <c r="AA204" s="222"/>
      <c r="AB204" s="222"/>
      <c r="AC204" s="222"/>
      <c r="AD204" s="222"/>
      <c r="AE204" s="222"/>
      <c r="AF204" s="222"/>
      <c r="AG204" s="222"/>
      <c r="AH204" s="222"/>
      <c r="AI204" s="222"/>
      <c r="AJ204" s="222"/>
      <c r="AK204" s="222"/>
      <c r="AL204" s="222"/>
      <c r="AM204" s="222"/>
      <c r="AN204" s="222"/>
      <c r="AO204" s="222"/>
      <c r="AP204" s="222"/>
      <c r="AQ204" s="224"/>
      <c r="AR204" s="320"/>
      <c r="AS204" s="222"/>
      <c r="AT204" s="222"/>
      <c r="AU204" s="222"/>
      <c r="AV204" s="222"/>
      <c r="AW204" s="222"/>
      <c r="AX204" s="224"/>
      <c r="AY204" s="320"/>
      <c r="AZ204" s="222"/>
      <c r="BA204" s="222"/>
      <c r="BB204" s="222"/>
      <c r="BC204" s="222"/>
      <c r="BD204" s="222"/>
      <c r="BE204" s="224"/>
      <c r="BF204" s="303"/>
      <c r="BG204" s="263"/>
      <c r="BH204" s="263"/>
      <c r="BI204" s="264"/>
      <c r="BJ204" s="64"/>
      <c r="BK204" s="3"/>
    </row>
    <row r="205" spans="2:63" ht="57" customHeight="1" x14ac:dyDescent="0.25">
      <c r="B205" s="63"/>
      <c r="C205" s="325" t="s">
        <v>209</v>
      </c>
      <c r="D205" s="222"/>
      <c r="E205" s="222"/>
      <c r="F205" s="222"/>
      <c r="G205" s="222"/>
      <c r="H205" s="222"/>
      <c r="I205" s="222"/>
      <c r="J205" s="222"/>
      <c r="K205" s="222"/>
      <c r="L205" s="222"/>
      <c r="M205" s="222"/>
      <c r="N205" s="222"/>
      <c r="O205" s="224"/>
      <c r="P205" s="320"/>
      <c r="Q205" s="222"/>
      <c r="R205" s="222"/>
      <c r="S205" s="222"/>
      <c r="T205" s="224"/>
      <c r="U205" s="326"/>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4"/>
      <c r="AR205" s="320"/>
      <c r="AS205" s="222"/>
      <c r="AT205" s="222"/>
      <c r="AU205" s="222"/>
      <c r="AV205" s="222"/>
      <c r="AW205" s="222"/>
      <c r="AX205" s="224"/>
      <c r="AY205" s="320"/>
      <c r="AZ205" s="222"/>
      <c r="BA205" s="222"/>
      <c r="BB205" s="222"/>
      <c r="BC205" s="222"/>
      <c r="BD205" s="222"/>
      <c r="BE205" s="224"/>
      <c r="BF205" s="335"/>
      <c r="BG205" s="263"/>
      <c r="BH205" s="263"/>
      <c r="BI205" s="264"/>
      <c r="BJ205" s="64"/>
      <c r="BK205" s="3"/>
    </row>
    <row r="206" spans="2:63" ht="22.5" customHeight="1" x14ac:dyDescent="0.25">
      <c r="B206" s="72"/>
      <c r="C206" s="115"/>
      <c r="D206" s="115"/>
      <c r="E206" s="115"/>
      <c r="F206" s="456" t="s">
        <v>210</v>
      </c>
      <c r="G206" s="222"/>
      <c r="H206" s="222"/>
      <c r="I206" s="222"/>
      <c r="J206" s="222"/>
      <c r="K206" s="222"/>
      <c r="L206" s="222"/>
      <c r="M206" s="222"/>
      <c r="N206" s="222"/>
      <c r="O206" s="222"/>
      <c r="P206" s="222"/>
      <c r="Q206" s="222"/>
      <c r="R206" s="222"/>
      <c r="S206" s="222"/>
      <c r="T206" s="222"/>
      <c r="U206" s="222"/>
      <c r="V206" s="222"/>
      <c r="W206" s="222"/>
      <c r="X206" s="222"/>
      <c r="Y206" s="222"/>
      <c r="Z206" s="222"/>
      <c r="AA206" s="222"/>
      <c r="AB206" s="222"/>
      <c r="AC206" s="222"/>
      <c r="AD206" s="222"/>
      <c r="AE206" s="222"/>
      <c r="AF206" s="222"/>
      <c r="AG206" s="222"/>
      <c r="AH206" s="222"/>
      <c r="AI206" s="222"/>
      <c r="AJ206" s="222"/>
      <c r="AK206" s="222"/>
      <c r="AL206" s="222"/>
      <c r="AM206" s="222"/>
      <c r="AN206" s="222"/>
      <c r="AO206" s="222"/>
      <c r="AP206" s="222"/>
      <c r="AQ206" s="115"/>
      <c r="AR206" s="115"/>
      <c r="AS206" s="115"/>
      <c r="AT206" s="115"/>
      <c r="AU206" s="115"/>
      <c r="AV206" s="115"/>
      <c r="AW206" s="115"/>
      <c r="AX206" s="115"/>
      <c r="AY206" s="115"/>
      <c r="AZ206" s="115"/>
      <c r="BA206" s="115"/>
      <c r="BB206" s="115"/>
      <c r="BC206" s="115"/>
      <c r="BD206" s="115"/>
      <c r="BE206" s="115"/>
      <c r="BF206" s="115"/>
      <c r="BG206" s="115"/>
      <c r="BH206" s="115"/>
      <c r="BI206" s="115"/>
      <c r="BJ206" s="74"/>
      <c r="BK206" s="3"/>
    </row>
    <row r="207" spans="2:63" ht="8.25" customHeight="1" x14ac:dyDescent="0.25">
      <c r="B207" s="107"/>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75"/>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69"/>
      <c r="BK207" s="3"/>
    </row>
    <row r="208" spans="2:63" ht="19.5" customHeight="1" x14ac:dyDescent="0.25">
      <c r="B208" s="63"/>
      <c r="C208" s="526" t="s">
        <v>211</v>
      </c>
      <c r="D208" s="281"/>
      <c r="E208" s="281"/>
      <c r="F208" s="281"/>
      <c r="G208" s="281"/>
      <c r="H208" s="281"/>
      <c r="I208" s="281"/>
      <c r="J208" s="281"/>
      <c r="K208" s="281"/>
      <c r="L208" s="281"/>
      <c r="M208" s="281"/>
      <c r="N208" s="281"/>
      <c r="O208" s="281"/>
      <c r="P208" s="281"/>
      <c r="Q208" s="281"/>
      <c r="R208" s="281"/>
      <c r="S208" s="281"/>
      <c r="T208" s="281"/>
      <c r="U208" s="281"/>
      <c r="V208" s="281"/>
      <c r="W208" s="281"/>
      <c r="X208" s="281"/>
      <c r="Y208" s="281"/>
      <c r="Z208" s="281"/>
      <c r="AA208" s="281"/>
      <c r="AB208" s="281"/>
      <c r="AC208" s="281"/>
      <c r="AD208" s="281"/>
      <c r="AE208" s="281"/>
      <c r="AF208" s="281"/>
      <c r="AG208" s="281"/>
      <c r="AH208" s="281"/>
      <c r="AI208" s="281"/>
      <c r="AJ208" s="281"/>
      <c r="AK208" s="281"/>
      <c r="AL208" s="281"/>
      <c r="AM208" s="281"/>
      <c r="AN208" s="281"/>
      <c r="AO208" s="281"/>
      <c r="AP208" s="281"/>
      <c r="AQ208" s="281"/>
      <c r="AR208" s="281"/>
      <c r="AS208" s="281"/>
      <c r="AT208" s="281"/>
      <c r="AU208" s="281"/>
      <c r="AV208" s="281"/>
      <c r="AW208" s="281"/>
      <c r="AX208" s="281"/>
      <c r="AY208" s="281"/>
      <c r="AZ208" s="281"/>
      <c r="BA208" s="281"/>
      <c r="BB208" s="281"/>
      <c r="BC208" s="281"/>
      <c r="BD208" s="281"/>
      <c r="BE208" s="281"/>
      <c r="BF208" s="281"/>
      <c r="BG208" s="281"/>
      <c r="BH208" s="281"/>
      <c r="BI208" s="281"/>
      <c r="BJ208" s="323"/>
      <c r="BK208" s="3"/>
    </row>
    <row r="209" spans="2:68" ht="331.5" customHeight="1" x14ac:dyDescent="0.25">
      <c r="B209" s="525" t="s">
        <v>462</v>
      </c>
      <c r="C209" s="281"/>
      <c r="D209" s="281"/>
      <c r="E209" s="281"/>
      <c r="F209" s="281"/>
      <c r="G209" s="281"/>
      <c r="H209" s="281"/>
      <c r="I209" s="281"/>
      <c r="J209" s="281"/>
      <c r="K209" s="281"/>
      <c r="L209" s="281"/>
      <c r="M209" s="281"/>
      <c r="N209" s="281"/>
      <c r="O209" s="281"/>
      <c r="P209" s="281"/>
      <c r="Q209" s="281"/>
      <c r="R209" s="281"/>
      <c r="S209" s="281"/>
      <c r="T209" s="281"/>
      <c r="U209" s="281"/>
      <c r="V209" s="281"/>
      <c r="W209" s="281"/>
      <c r="X209" s="281"/>
      <c r="Y209" s="281"/>
      <c r="Z209" s="281"/>
      <c r="AA209" s="281"/>
      <c r="AB209" s="281"/>
      <c r="AC209" s="281"/>
      <c r="AD209" s="281"/>
      <c r="AE209" s="281"/>
      <c r="AF209" s="281"/>
      <c r="AG209" s="281"/>
      <c r="AH209" s="281"/>
      <c r="AI209" s="281"/>
      <c r="AJ209" s="281"/>
      <c r="AK209" s="281"/>
      <c r="AL209" s="281"/>
      <c r="AM209" s="281"/>
      <c r="AN209" s="281"/>
      <c r="AO209" s="281"/>
      <c r="AP209" s="281"/>
      <c r="AQ209" s="281"/>
      <c r="AR209" s="281"/>
      <c r="AS209" s="281"/>
      <c r="AT209" s="281"/>
      <c r="AU209" s="281"/>
      <c r="AV209" s="281"/>
      <c r="AW209" s="281"/>
      <c r="AX209" s="281"/>
      <c r="AY209" s="281"/>
      <c r="AZ209" s="281"/>
      <c r="BA209" s="281"/>
      <c r="BB209" s="281"/>
      <c r="BC209" s="281"/>
      <c r="BD209" s="281"/>
      <c r="BE209" s="281"/>
      <c r="BF209" s="281"/>
      <c r="BG209" s="281"/>
      <c r="BH209" s="281"/>
      <c r="BI209" s="281"/>
      <c r="BJ209" s="323"/>
      <c r="BK209" s="3"/>
    </row>
    <row r="210" spans="2:68" ht="15.75" customHeight="1" x14ac:dyDescent="0.25">
      <c r="B210" s="331"/>
      <c r="C210" s="332"/>
      <c r="D210" s="332"/>
      <c r="E210" s="332"/>
      <c r="F210" s="332"/>
      <c r="G210" s="332"/>
      <c r="H210" s="332"/>
      <c r="I210" s="332"/>
      <c r="J210" s="332"/>
      <c r="K210" s="332"/>
      <c r="L210" s="332"/>
      <c r="M210" s="332"/>
      <c r="N210" s="332"/>
      <c r="O210" s="332"/>
      <c r="P210" s="332"/>
      <c r="Q210" s="332"/>
      <c r="R210" s="332"/>
      <c r="S210" s="332"/>
      <c r="T210" s="332"/>
      <c r="U210" s="332"/>
      <c r="V210" s="332"/>
      <c r="W210" s="332"/>
      <c r="X210" s="332"/>
      <c r="Y210" s="332"/>
      <c r="Z210" s="332"/>
      <c r="AA210" s="332"/>
      <c r="AB210" s="332"/>
      <c r="AC210" s="332"/>
      <c r="AD210" s="332"/>
      <c r="AE210" s="332"/>
      <c r="AF210" s="332"/>
      <c r="AG210" s="332"/>
      <c r="AH210" s="332"/>
      <c r="AI210" s="332"/>
      <c r="AJ210" s="332"/>
      <c r="AK210" s="332"/>
      <c r="AL210" s="332"/>
      <c r="AM210" s="332"/>
      <c r="AN210" s="332"/>
      <c r="AO210" s="332"/>
      <c r="AP210" s="332"/>
      <c r="AQ210" s="332"/>
      <c r="AR210" s="332"/>
      <c r="AS210" s="332"/>
      <c r="AT210" s="332"/>
      <c r="AU210" s="332"/>
      <c r="AV210" s="332"/>
      <c r="AW210" s="332"/>
      <c r="AX210" s="332"/>
      <c r="AY210" s="332"/>
      <c r="AZ210" s="332"/>
      <c r="BA210" s="332"/>
      <c r="BB210" s="332"/>
      <c r="BC210" s="332"/>
      <c r="BD210" s="332"/>
      <c r="BE210" s="332"/>
      <c r="BF210" s="332"/>
      <c r="BG210" s="332"/>
      <c r="BH210" s="332"/>
      <c r="BI210" s="332"/>
      <c r="BJ210" s="333"/>
      <c r="BK210" s="3"/>
    </row>
    <row r="211" spans="2:68" ht="14.25" customHeight="1" x14ac:dyDescent="0.25">
      <c r="B211" s="1"/>
      <c r="C211" s="524" t="s">
        <v>212</v>
      </c>
      <c r="D211" s="312"/>
      <c r="E211" s="312"/>
      <c r="F211" s="312"/>
      <c r="G211" s="312"/>
      <c r="H211" s="312"/>
      <c r="I211" s="312"/>
      <c r="J211" s="312"/>
      <c r="K211" s="312"/>
      <c r="L211" s="312"/>
      <c r="M211" s="312"/>
      <c r="N211" s="312"/>
      <c r="O211" s="312"/>
      <c r="P211" s="312"/>
      <c r="Q211" s="312"/>
      <c r="R211" s="312"/>
      <c r="S211" s="1"/>
      <c r="T211" s="1"/>
      <c r="U211" s="1"/>
      <c r="V211" s="1"/>
      <c r="W211" s="1"/>
      <c r="X211" s="1"/>
      <c r="Y211" s="1"/>
      <c r="Z211" s="1"/>
      <c r="AA211" s="1"/>
      <c r="AB211" s="1"/>
      <c r="AC211" s="1"/>
      <c r="AD211" s="1"/>
      <c r="AE211" s="1"/>
      <c r="AF211" s="1"/>
      <c r="AG211" s="1"/>
      <c r="AH211" s="1"/>
      <c r="AI211" s="1"/>
      <c r="AJ211" s="176"/>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2"/>
      <c r="BL211" s="2"/>
      <c r="BM211" s="2"/>
      <c r="BN211" s="2"/>
      <c r="BO211" s="2"/>
      <c r="BP211" s="2"/>
    </row>
    <row r="212" spans="2:68" ht="12" customHeight="1" x14ac:dyDescent="0.25">
      <c r="B212" s="328" t="s">
        <v>0</v>
      </c>
      <c r="C212" s="286"/>
      <c r="D212" s="286"/>
      <c r="E212" s="286"/>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c r="AJ212" s="287"/>
      <c r="AK212" s="321"/>
      <c r="AL212" s="286"/>
      <c r="AM212" s="286"/>
      <c r="AN212" s="286"/>
      <c r="AO212" s="286"/>
      <c r="AP212" s="286"/>
      <c r="AQ212" s="286"/>
      <c r="AR212" s="286"/>
      <c r="AS212" s="286"/>
      <c r="AT212" s="286"/>
      <c r="AU212" s="286"/>
      <c r="AV212" s="286"/>
      <c r="AW212" s="286"/>
      <c r="AX212" s="286"/>
      <c r="AY212" s="286"/>
      <c r="AZ212" s="286"/>
      <c r="BA212" s="286"/>
      <c r="BB212" s="286"/>
      <c r="BC212" s="286"/>
      <c r="BD212" s="286"/>
      <c r="BE212" s="286"/>
      <c r="BF212" s="286"/>
      <c r="BG212" s="286"/>
      <c r="BH212" s="286"/>
      <c r="BI212" s="286"/>
      <c r="BJ212" s="287"/>
      <c r="BK212" s="2"/>
      <c r="BL212" s="2"/>
      <c r="BM212" s="2"/>
      <c r="BN212" s="2"/>
      <c r="BO212" s="2"/>
      <c r="BP212" s="2"/>
    </row>
    <row r="213" spans="2:68" ht="12" customHeight="1" x14ac:dyDescent="0.25">
      <c r="B213" s="330" t="s">
        <v>3</v>
      </c>
      <c r="C213" s="286"/>
      <c r="D213" s="286"/>
      <c r="E213" s="286"/>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7"/>
      <c r="AK213" s="292"/>
      <c r="AL213" s="286"/>
      <c r="AM213" s="286"/>
      <c r="AN213" s="286"/>
      <c r="AO213" s="286"/>
      <c r="AP213" s="286"/>
      <c r="AQ213" s="286"/>
      <c r="AR213" s="286"/>
      <c r="AS213" s="287"/>
      <c r="AT213" s="292"/>
      <c r="AU213" s="286"/>
      <c r="AV213" s="286"/>
      <c r="AW213" s="286"/>
      <c r="AX213" s="286"/>
      <c r="AY213" s="286"/>
      <c r="AZ213" s="286"/>
      <c r="BA213" s="287"/>
      <c r="BB213" s="292"/>
      <c r="BC213" s="286"/>
      <c r="BD213" s="286"/>
      <c r="BE213" s="286"/>
      <c r="BF213" s="286"/>
      <c r="BG213" s="286"/>
      <c r="BH213" s="286"/>
      <c r="BI213" s="286"/>
      <c r="BJ213" s="287"/>
      <c r="BK213" s="2"/>
      <c r="BL213" s="2"/>
      <c r="BM213" s="2"/>
      <c r="BN213" s="2"/>
      <c r="BO213" s="2"/>
      <c r="BP213" s="2"/>
    </row>
    <row r="214" spans="2:68" ht="9" customHeight="1" x14ac:dyDescent="0.25">
      <c r="B214" s="321"/>
      <c r="C214" s="286"/>
      <c r="D214" s="286"/>
      <c r="E214" s="286"/>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6"/>
      <c r="AY214" s="286"/>
      <c r="AZ214" s="286"/>
      <c r="BA214" s="286"/>
      <c r="BB214" s="286"/>
      <c r="BC214" s="286"/>
      <c r="BD214" s="286"/>
      <c r="BE214" s="286"/>
      <c r="BF214" s="286"/>
      <c r="BG214" s="286"/>
      <c r="BH214" s="286"/>
      <c r="BI214" s="286"/>
      <c r="BJ214" s="287"/>
      <c r="BK214" s="2"/>
      <c r="BL214" s="2"/>
      <c r="BM214" s="2"/>
      <c r="BN214" s="2"/>
      <c r="BO214" s="2"/>
      <c r="BP214" s="2"/>
    </row>
    <row r="215" spans="2:68" ht="3.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76"/>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2"/>
      <c r="BL215" s="2"/>
      <c r="BM215" s="2"/>
      <c r="BN215" s="2"/>
      <c r="BO215" s="2"/>
      <c r="BP215" s="2"/>
    </row>
    <row r="216" spans="2:68" ht="24" customHeight="1" x14ac:dyDescent="0.25">
      <c r="B216" s="305" t="s">
        <v>466</v>
      </c>
      <c r="C216" s="305"/>
      <c r="D216" s="305"/>
      <c r="E216" s="305"/>
      <c r="F216" s="305"/>
      <c r="G216" s="305"/>
      <c r="H216" s="305"/>
      <c r="I216" s="1"/>
      <c r="J216" s="306"/>
      <c r="K216" s="307"/>
      <c r="L216" s="1"/>
      <c r="M216" s="1"/>
      <c r="N216" s="1"/>
      <c r="O216" s="1"/>
      <c r="P216" s="1"/>
      <c r="Q216" s="290" t="s">
        <v>213</v>
      </c>
      <c r="R216" s="291"/>
      <c r="S216" s="291"/>
      <c r="T216" s="291"/>
      <c r="U216" s="291"/>
      <c r="V216" s="291"/>
      <c r="W216" s="291"/>
      <c r="X216" s="518"/>
      <c r="Y216" s="519"/>
      <c r="Z216" s="519"/>
      <c r="AA216" s="519"/>
      <c r="AB216" s="519"/>
      <c r="AC216" s="520"/>
      <c r="AD216" s="6"/>
      <c r="AE216" s="6"/>
      <c r="AF216" s="317" t="s">
        <v>463</v>
      </c>
      <c r="AG216" s="291"/>
      <c r="AH216" s="291"/>
      <c r="AI216" s="291"/>
      <c r="AJ216" s="291"/>
      <c r="AK216" s="291"/>
      <c r="AL216" s="291"/>
      <c r="AM216" s="291"/>
      <c r="AN216" s="291"/>
      <c r="AO216" s="291"/>
      <c r="AP216" s="291"/>
      <c r="AQ216" s="291"/>
      <c r="AR216" s="291"/>
      <c r="AS216" s="291"/>
      <c r="AT216" s="291"/>
      <c r="AU216" s="291"/>
      <c r="AV216" s="291"/>
      <c r="AW216" s="291"/>
      <c r="AX216" s="291"/>
      <c r="AY216" s="318"/>
      <c r="AZ216" s="521"/>
      <c r="BA216" s="522"/>
      <c r="BB216" s="522"/>
      <c r="BC216" s="522"/>
      <c r="BD216" s="522"/>
      <c r="BE216" s="522"/>
      <c r="BF216" s="522"/>
      <c r="BG216" s="522"/>
      <c r="BH216" s="522"/>
      <c r="BI216" s="523"/>
      <c r="BJ216" s="1"/>
      <c r="BK216" s="2"/>
      <c r="BL216" s="2"/>
      <c r="BM216" s="2"/>
      <c r="BN216" s="2"/>
      <c r="BO216" s="2"/>
      <c r="BP216" s="2"/>
    </row>
    <row r="217" spans="2:68" ht="4.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76"/>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2"/>
      <c r="BL217" s="2"/>
      <c r="BM217" s="2"/>
      <c r="BN217" s="2"/>
      <c r="BO217" s="2"/>
      <c r="BP217" s="2"/>
    </row>
    <row r="218" spans="2:68" ht="14.25" customHeight="1" x14ac:dyDescent="0.25">
      <c r="B218" s="316" t="s">
        <v>214</v>
      </c>
      <c r="C218" s="286"/>
      <c r="D218" s="286"/>
      <c r="E218" s="286"/>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c r="AJ218" s="287"/>
      <c r="AK218" s="285" t="s">
        <v>460</v>
      </c>
      <c r="AL218" s="286"/>
      <c r="AM218" s="286"/>
      <c r="AN218" s="286"/>
      <c r="AO218" s="286"/>
      <c r="AP218" s="286"/>
      <c r="AQ218" s="286"/>
      <c r="AR218" s="286"/>
      <c r="AS218" s="287"/>
      <c r="AT218" s="288"/>
      <c r="AU218" s="286"/>
      <c r="AV218" s="286"/>
      <c r="AW218" s="286"/>
      <c r="AX218" s="286"/>
      <c r="AY218" s="286"/>
      <c r="AZ218" s="286"/>
      <c r="BA218" s="287"/>
      <c r="BB218" s="288"/>
      <c r="BC218" s="286"/>
      <c r="BD218" s="286"/>
      <c r="BE218" s="286"/>
      <c r="BF218" s="286"/>
      <c r="BG218" s="286"/>
      <c r="BH218" s="286"/>
      <c r="BI218" s="286"/>
      <c r="BJ218" s="287"/>
      <c r="BK218" s="2"/>
      <c r="BL218" s="2"/>
      <c r="BM218" s="2"/>
      <c r="BN218" s="2"/>
      <c r="BO218" s="2"/>
      <c r="BP218" s="2"/>
    </row>
    <row r="219" spans="2:68" ht="24.75" customHeight="1" x14ac:dyDescent="0.25">
      <c r="B219" s="289" t="s">
        <v>215</v>
      </c>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7"/>
      <c r="AK219" s="289" t="s">
        <v>216</v>
      </c>
      <c r="AL219" s="286"/>
      <c r="AM219" s="286"/>
      <c r="AN219" s="286"/>
      <c r="AO219" s="286"/>
      <c r="AP219" s="286"/>
      <c r="AQ219" s="286"/>
      <c r="AR219" s="286"/>
      <c r="AS219" s="287"/>
      <c r="AT219" s="289" t="s">
        <v>217</v>
      </c>
      <c r="AU219" s="286"/>
      <c r="AV219" s="286"/>
      <c r="AW219" s="286"/>
      <c r="AX219" s="286"/>
      <c r="AY219" s="286"/>
      <c r="AZ219" s="286"/>
      <c r="BA219" s="287"/>
      <c r="BB219" s="289" t="s">
        <v>218</v>
      </c>
      <c r="BC219" s="286"/>
      <c r="BD219" s="286"/>
      <c r="BE219" s="286"/>
      <c r="BF219" s="286"/>
      <c r="BG219" s="286"/>
      <c r="BH219" s="286"/>
      <c r="BI219" s="286"/>
      <c r="BJ219" s="287"/>
      <c r="BK219" s="2"/>
      <c r="BL219" s="2"/>
      <c r="BM219" s="2"/>
      <c r="BN219" s="2"/>
      <c r="BO219" s="2"/>
      <c r="BP219" s="2"/>
    </row>
    <row r="220" spans="2:68" ht="9.75" customHeight="1" x14ac:dyDescent="0.25">
      <c r="B220" s="31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7"/>
      <c r="AK220" s="299" t="s">
        <v>219</v>
      </c>
      <c r="AL220" s="286"/>
      <c r="AM220" s="286"/>
      <c r="AN220" s="286"/>
      <c r="AO220" s="286"/>
      <c r="AP220" s="286"/>
      <c r="AQ220" s="286"/>
      <c r="AR220" s="286"/>
      <c r="AS220" s="287"/>
      <c r="AT220" s="299" t="s">
        <v>219</v>
      </c>
      <c r="AU220" s="286"/>
      <c r="AV220" s="286"/>
      <c r="AW220" s="286"/>
      <c r="AX220" s="286"/>
      <c r="AY220" s="286"/>
      <c r="AZ220" s="286"/>
      <c r="BA220" s="287"/>
      <c r="BB220" s="299" t="s">
        <v>219</v>
      </c>
      <c r="BC220" s="286"/>
      <c r="BD220" s="286"/>
      <c r="BE220" s="286"/>
      <c r="BF220" s="286"/>
      <c r="BG220" s="286"/>
      <c r="BH220" s="286"/>
      <c r="BI220" s="286"/>
      <c r="BJ220" s="287"/>
      <c r="BK220" s="2"/>
      <c r="BL220" s="2"/>
      <c r="BM220" s="2"/>
      <c r="BN220" s="2"/>
      <c r="BO220" s="2"/>
      <c r="BP220" s="2"/>
    </row>
    <row r="221" spans="2:68" ht="9.75" customHeight="1" x14ac:dyDescent="0.25">
      <c r="B221" s="299">
        <v>1</v>
      </c>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7"/>
      <c r="AK221" s="299">
        <v>2</v>
      </c>
      <c r="AL221" s="286"/>
      <c r="AM221" s="286"/>
      <c r="AN221" s="286"/>
      <c r="AO221" s="286"/>
      <c r="AP221" s="286"/>
      <c r="AQ221" s="286"/>
      <c r="AR221" s="286"/>
      <c r="AS221" s="287"/>
      <c r="AT221" s="299">
        <v>3</v>
      </c>
      <c r="AU221" s="286"/>
      <c r="AV221" s="286"/>
      <c r="AW221" s="286"/>
      <c r="AX221" s="286"/>
      <c r="AY221" s="286"/>
      <c r="AZ221" s="286"/>
      <c r="BA221" s="287"/>
      <c r="BB221" s="299">
        <v>4</v>
      </c>
      <c r="BC221" s="286"/>
      <c r="BD221" s="286"/>
      <c r="BE221" s="286"/>
      <c r="BF221" s="286"/>
      <c r="BG221" s="286"/>
      <c r="BH221" s="286"/>
      <c r="BI221" s="286"/>
      <c r="BJ221" s="287"/>
      <c r="BK221" s="2"/>
      <c r="BL221" s="2"/>
      <c r="BM221" s="2"/>
      <c r="BN221" s="2"/>
      <c r="BO221" s="2"/>
      <c r="BP221" s="2"/>
    </row>
    <row r="222" spans="2:68" ht="9.75" customHeight="1" x14ac:dyDescent="0.25">
      <c r="B222" s="419" t="s">
        <v>220</v>
      </c>
      <c r="C222" s="286"/>
      <c r="D222" s="286"/>
      <c r="E222" s="286"/>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7"/>
      <c r="AK222" s="383">
        <f>SUM(AK224:AS226)</f>
        <v>0</v>
      </c>
      <c r="AL222" s="286"/>
      <c r="AM222" s="286"/>
      <c r="AN222" s="286"/>
      <c r="AO222" s="286"/>
      <c r="AP222" s="286"/>
      <c r="AQ222" s="286"/>
      <c r="AR222" s="286"/>
      <c r="AS222" s="287"/>
      <c r="AT222" s="383">
        <f>SUM(AT223:BA226)</f>
        <v>0</v>
      </c>
      <c r="AU222" s="286"/>
      <c r="AV222" s="286"/>
      <c r="AW222" s="286"/>
      <c r="AX222" s="286"/>
      <c r="AY222" s="286"/>
      <c r="AZ222" s="286"/>
      <c r="BA222" s="287"/>
      <c r="BB222" s="383">
        <f>SUM(AK222:BA222)</f>
        <v>0</v>
      </c>
      <c r="BC222" s="286"/>
      <c r="BD222" s="286"/>
      <c r="BE222" s="286"/>
      <c r="BF222" s="286"/>
      <c r="BG222" s="286"/>
      <c r="BH222" s="286"/>
      <c r="BI222" s="286"/>
      <c r="BJ222" s="287"/>
      <c r="BK222" s="2"/>
      <c r="BL222" s="2"/>
      <c r="BM222" s="2"/>
      <c r="BN222" s="2"/>
      <c r="BO222" s="2"/>
      <c r="BP222" s="2"/>
    </row>
    <row r="223" spans="2:68" ht="9.75" customHeight="1" x14ac:dyDescent="0.25">
      <c r="B223" s="431" t="s">
        <v>221</v>
      </c>
      <c r="C223" s="286"/>
      <c r="D223" s="286"/>
      <c r="E223" s="286"/>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7"/>
      <c r="AK223" s="432"/>
      <c r="AL223" s="286"/>
      <c r="AM223" s="286"/>
      <c r="AN223" s="286"/>
      <c r="AO223" s="286"/>
      <c r="AP223" s="286"/>
      <c r="AQ223" s="286"/>
      <c r="AR223" s="286"/>
      <c r="AS223" s="287"/>
      <c r="AT223" s="604"/>
      <c r="AU223" s="286"/>
      <c r="AV223" s="286"/>
      <c r="AW223" s="286"/>
      <c r="AX223" s="286"/>
      <c r="AY223" s="286"/>
      <c r="AZ223" s="286"/>
      <c r="BA223" s="287"/>
      <c r="BB223" s="377">
        <f t="shared" ref="BB223:BB251" si="0">SUM(AK223:BA223)</f>
        <v>0</v>
      </c>
      <c r="BC223" s="286"/>
      <c r="BD223" s="286"/>
      <c r="BE223" s="286"/>
      <c r="BF223" s="286"/>
      <c r="BG223" s="286"/>
      <c r="BH223" s="286"/>
      <c r="BI223" s="286"/>
      <c r="BJ223" s="287"/>
      <c r="BK223" s="2"/>
      <c r="BL223" s="2"/>
      <c r="BM223" s="2"/>
      <c r="BN223" s="2"/>
      <c r="BO223" s="2"/>
      <c r="BP223" s="2"/>
    </row>
    <row r="224" spans="2:68" ht="9.75" customHeight="1" x14ac:dyDescent="0.25">
      <c r="B224" s="431" t="s">
        <v>222</v>
      </c>
      <c r="C224" s="286"/>
      <c r="D224" s="286"/>
      <c r="E224" s="286"/>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7"/>
      <c r="AK224" s="604"/>
      <c r="AL224" s="286"/>
      <c r="AM224" s="286"/>
      <c r="AN224" s="286"/>
      <c r="AO224" s="286"/>
      <c r="AP224" s="286"/>
      <c r="AQ224" s="286"/>
      <c r="AR224" s="286"/>
      <c r="AS224" s="287"/>
      <c r="AT224" s="604"/>
      <c r="AU224" s="286"/>
      <c r="AV224" s="286"/>
      <c r="AW224" s="286"/>
      <c r="AX224" s="286"/>
      <c r="AY224" s="286"/>
      <c r="AZ224" s="286"/>
      <c r="BA224" s="287"/>
      <c r="BB224" s="377">
        <f t="shared" si="0"/>
        <v>0</v>
      </c>
      <c r="BC224" s="286"/>
      <c r="BD224" s="286"/>
      <c r="BE224" s="286"/>
      <c r="BF224" s="286"/>
      <c r="BG224" s="286"/>
      <c r="BH224" s="286"/>
      <c r="BI224" s="286"/>
      <c r="BJ224" s="287"/>
      <c r="BK224" s="2"/>
      <c r="BL224" s="2"/>
      <c r="BM224" s="2"/>
      <c r="BN224" s="2"/>
      <c r="BO224" s="2"/>
      <c r="BP224" s="2"/>
    </row>
    <row r="225" spans="2:68" ht="9.75" customHeight="1" x14ac:dyDescent="0.25">
      <c r="B225" s="431" t="s">
        <v>223</v>
      </c>
      <c r="C225" s="286"/>
      <c r="D225" s="286"/>
      <c r="E225" s="286"/>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7"/>
      <c r="AK225" s="604"/>
      <c r="AL225" s="286"/>
      <c r="AM225" s="286"/>
      <c r="AN225" s="286"/>
      <c r="AO225" s="286"/>
      <c r="AP225" s="286"/>
      <c r="AQ225" s="286"/>
      <c r="AR225" s="286"/>
      <c r="AS225" s="287"/>
      <c r="AT225" s="604"/>
      <c r="AU225" s="286"/>
      <c r="AV225" s="286"/>
      <c r="AW225" s="286"/>
      <c r="AX225" s="286"/>
      <c r="AY225" s="286"/>
      <c r="AZ225" s="286"/>
      <c r="BA225" s="287"/>
      <c r="BB225" s="377">
        <f t="shared" si="0"/>
        <v>0</v>
      </c>
      <c r="BC225" s="286"/>
      <c r="BD225" s="286"/>
      <c r="BE225" s="286"/>
      <c r="BF225" s="286"/>
      <c r="BG225" s="286"/>
      <c r="BH225" s="286"/>
      <c r="BI225" s="286"/>
      <c r="BJ225" s="287"/>
      <c r="BK225" s="2"/>
      <c r="BL225" s="2"/>
      <c r="BM225" s="2"/>
      <c r="BN225" s="2"/>
      <c r="BO225" s="2"/>
      <c r="BP225" s="2"/>
    </row>
    <row r="226" spans="2:68" ht="9.75" customHeight="1" x14ac:dyDescent="0.25">
      <c r="B226" s="431" t="s">
        <v>224</v>
      </c>
      <c r="C226" s="286"/>
      <c r="D226" s="286"/>
      <c r="E226" s="286"/>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c r="AJ226" s="287"/>
      <c r="AK226" s="604"/>
      <c r="AL226" s="286"/>
      <c r="AM226" s="286"/>
      <c r="AN226" s="286"/>
      <c r="AO226" s="286"/>
      <c r="AP226" s="286"/>
      <c r="AQ226" s="286"/>
      <c r="AR226" s="286"/>
      <c r="AS226" s="287"/>
      <c r="AT226" s="604"/>
      <c r="AU226" s="286"/>
      <c r="AV226" s="286"/>
      <c r="AW226" s="286"/>
      <c r="AX226" s="286"/>
      <c r="AY226" s="286"/>
      <c r="AZ226" s="286"/>
      <c r="BA226" s="287"/>
      <c r="BB226" s="377">
        <f t="shared" si="0"/>
        <v>0</v>
      </c>
      <c r="BC226" s="286"/>
      <c r="BD226" s="286"/>
      <c r="BE226" s="286"/>
      <c r="BF226" s="286"/>
      <c r="BG226" s="286"/>
      <c r="BH226" s="286"/>
      <c r="BI226" s="286"/>
      <c r="BJ226" s="287"/>
      <c r="BK226" s="2"/>
      <c r="BL226" s="2"/>
      <c r="BM226" s="2"/>
      <c r="BN226" s="2"/>
      <c r="BO226" s="2"/>
      <c r="BP226" s="2"/>
    </row>
    <row r="227" spans="2:68" ht="9.75" customHeight="1" x14ac:dyDescent="0.25">
      <c r="B227" s="419" t="s">
        <v>225</v>
      </c>
      <c r="C227" s="286"/>
      <c r="D227" s="286"/>
      <c r="E227" s="286"/>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c r="AJ227" s="287"/>
      <c r="AK227" s="603"/>
      <c r="AL227" s="286"/>
      <c r="AM227" s="286"/>
      <c r="AN227" s="286"/>
      <c r="AO227" s="286"/>
      <c r="AP227" s="286"/>
      <c r="AQ227" s="286"/>
      <c r="AR227" s="286"/>
      <c r="AS227" s="287"/>
      <c r="AT227" s="603"/>
      <c r="AU227" s="286"/>
      <c r="AV227" s="286"/>
      <c r="AW227" s="286"/>
      <c r="AX227" s="286"/>
      <c r="AY227" s="286"/>
      <c r="AZ227" s="286"/>
      <c r="BA227" s="287"/>
      <c r="BB227" s="383">
        <f t="shared" si="0"/>
        <v>0</v>
      </c>
      <c r="BC227" s="286"/>
      <c r="BD227" s="286"/>
      <c r="BE227" s="286"/>
      <c r="BF227" s="286"/>
      <c r="BG227" s="286"/>
      <c r="BH227" s="286"/>
      <c r="BI227" s="286"/>
      <c r="BJ227" s="287"/>
      <c r="BK227" s="2"/>
      <c r="BL227" s="2"/>
      <c r="BM227" s="2"/>
      <c r="BN227" s="2"/>
      <c r="BO227" s="2"/>
      <c r="BP227" s="2"/>
    </row>
    <row r="228" spans="2:68" ht="9.75" customHeight="1" x14ac:dyDescent="0.25">
      <c r="B228" s="419" t="s">
        <v>226</v>
      </c>
      <c r="C228" s="286"/>
      <c r="D228" s="286"/>
      <c r="E228" s="286"/>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7"/>
      <c r="AK228" s="383">
        <f>AK247+AK244+AK236+AK235+AK234+AK233+AK229</f>
        <v>0</v>
      </c>
      <c r="AL228" s="286"/>
      <c r="AM228" s="286"/>
      <c r="AN228" s="286"/>
      <c r="AO228" s="286"/>
      <c r="AP228" s="286"/>
      <c r="AQ228" s="286"/>
      <c r="AR228" s="286"/>
      <c r="AS228" s="287"/>
      <c r="AT228" s="383">
        <f>AT247+AT244+AT243+AT236+AT235+AT234+AT233+AT229</f>
        <v>0</v>
      </c>
      <c r="AU228" s="286"/>
      <c r="AV228" s="286"/>
      <c r="AW228" s="286"/>
      <c r="AX228" s="286"/>
      <c r="AY228" s="286"/>
      <c r="AZ228" s="286"/>
      <c r="BA228" s="287"/>
      <c r="BB228" s="383">
        <f t="shared" si="0"/>
        <v>0</v>
      </c>
      <c r="BC228" s="286"/>
      <c r="BD228" s="286"/>
      <c r="BE228" s="286"/>
      <c r="BF228" s="286"/>
      <c r="BG228" s="286"/>
      <c r="BH228" s="286"/>
      <c r="BI228" s="286"/>
      <c r="BJ228" s="287"/>
      <c r="BK228" s="2"/>
      <c r="BL228" s="2"/>
      <c r="BM228" s="2"/>
      <c r="BN228" s="2"/>
      <c r="BO228" s="2"/>
      <c r="BP228" s="2"/>
    </row>
    <row r="229" spans="2:68" ht="9.75" customHeight="1" x14ac:dyDescent="0.25">
      <c r="B229" s="431" t="s">
        <v>227</v>
      </c>
      <c r="C229" s="286"/>
      <c r="D229" s="286"/>
      <c r="E229" s="286"/>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7"/>
      <c r="AK229" s="383">
        <f>SUM(AK230:AS232)</f>
        <v>0</v>
      </c>
      <c r="AL229" s="286"/>
      <c r="AM229" s="286"/>
      <c r="AN229" s="286"/>
      <c r="AO229" s="286"/>
      <c r="AP229" s="286"/>
      <c r="AQ229" s="286"/>
      <c r="AR229" s="286"/>
      <c r="AS229" s="287"/>
      <c r="AT229" s="383">
        <f>SUM(AT230:BA232)</f>
        <v>0</v>
      </c>
      <c r="AU229" s="286"/>
      <c r="AV229" s="286"/>
      <c r="AW229" s="286"/>
      <c r="AX229" s="286"/>
      <c r="AY229" s="286"/>
      <c r="AZ229" s="286"/>
      <c r="BA229" s="287"/>
      <c r="BB229" s="377">
        <f t="shared" si="0"/>
        <v>0</v>
      </c>
      <c r="BC229" s="286"/>
      <c r="BD229" s="286"/>
      <c r="BE229" s="286"/>
      <c r="BF229" s="286"/>
      <c r="BG229" s="286"/>
      <c r="BH229" s="286"/>
      <c r="BI229" s="286"/>
      <c r="BJ229" s="287"/>
      <c r="BK229" s="2"/>
      <c r="BL229" s="2"/>
      <c r="BM229" s="2"/>
      <c r="BN229" s="2"/>
      <c r="BO229" s="2"/>
      <c r="BP229" s="2"/>
    </row>
    <row r="230" spans="2:68" ht="9.75" customHeight="1" x14ac:dyDescent="0.25">
      <c r="B230" s="10"/>
      <c r="C230" s="13" t="s">
        <v>229</v>
      </c>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77"/>
      <c r="AK230" s="510"/>
      <c r="AL230" s="222"/>
      <c r="AM230" s="222"/>
      <c r="AN230" s="222"/>
      <c r="AO230" s="222"/>
      <c r="AP230" s="222"/>
      <c r="AQ230" s="222"/>
      <c r="AR230" s="222"/>
      <c r="AS230" s="224"/>
      <c r="AT230" s="367"/>
      <c r="AU230" s="222"/>
      <c r="AV230" s="222"/>
      <c r="AW230" s="222"/>
      <c r="AX230" s="222"/>
      <c r="AY230" s="222"/>
      <c r="AZ230" s="222"/>
      <c r="BA230" s="224"/>
      <c r="BB230" s="377">
        <f t="shared" si="0"/>
        <v>0</v>
      </c>
      <c r="BC230" s="286"/>
      <c r="BD230" s="286"/>
      <c r="BE230" s="286"/>
      <c r="BF230" s="286"/>
      <c r="BG230" s="286"/>
      <c r="BH230" s="286"/>
      <c r="BI230" s="286"/>
      <c r="BJ230" s="287"/>
      <c r="BK230" s="2"/>
      <c r="BL230" s="2"/>
      <c r="BM230" s="2"/>
      <c r="BN230" s="2"/>
      <c r="BO230" s="2"/>
      <c r="BP230" s="2"/>
    </row>
    <row r="231" spans="2:68" ht="9.75" customHeight="1" x14ac:dyDescent="0.25">
      <c r="B231" s="10"/>
      <c r="C231" s="13" t="s">
        <v>230</v>
      </c>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77"/>
      <c r="AK231" s="510"/>
      <c r="AL231" s="222"/>
      <c r="AM231" s="222"/>
      <c r="AN231" s="222"/>
      <c r="AO231" s="222"/>
      <c r="AP231" s="222"/>
      <c r="AQ231" s="222"/>
      <c r="AR231" s="222"/>
      <c r="AS231" s="224"/>
      <c r="AT231" s="367"/>
      <c r="AU231" s="222"/>
      <c r="AV231" s="222"/>
      <c r="AW231" s="222"/>
      <c r="AX231" s="222"/>
      <c r="AY231" s="222"/>
      <c r="AZ231" s="222"/>
      <c r="BA231" s="224"/>
      <c r="BB231" s="377">
        <f t="shared" si="0"/>
        <v>0</v>
      </c>
      <c r="BC231" s="286"/>
      <c r="BD231" s="286"/>
      <c r="BE231" s="286"/>
      <c r="BF231" s="286"/>
      <c r="BG231" s="286"/>
      <c r="BH231" s="286"/>
      <c r="BI231" s="286"/>
      <c r="BJ231" s="287"/>
      <c r="BK231" s="2"/>
      <c r="BL231" s="2"/>
      <c r="BM231" s="2"/>
      <c r="BN231" s="2"/>
      <c r="BO231" s="2"/>
      <c r="BP231" s="2"/>
    </row>
    <row r="232" spans="2:68" ht="9.75" customHeight="1" x14ac:dyDescent="0.25">
      <c r="B232" s="10"/>
      <c r="C232" s="599" t="s">
        <v>231</v>
      </c>
      <c r="D232" s="599"/>
      <c r="E232" s="599"/>
      <c r="F232" s="599"/>
      <c r="G232" s="599"/>
      <c r="H232" s="599"/>
      <c r="I232" s="599"/>
      <c r="J232" s="599"/>
      <c r="K232" s="599"/>
      <c r="L232" s="599"/>
      <c r="M232" s="599"/>
      <c r="N232" s="599"/>
      <c r="O232" s="599"/>
      <c r="P232" s="599"/>
      <c r="Q232" s="599"/>
      <c r="R232" s="599"/>
      <c r="S232" s="599"/>
      <c r="T232" s="599"/>
      <c r="U232" s="599"/>
      <c r="V232" s="599"/>
      <c r="W232" s="599"/>
      <c r="X232" s="599"/>
      <c r="Y232" s="599"/>
      <c r="Z232" s="599"/>
      <c r="AA232" s="599"/>
      <c r="AB232" s="599"/>
      <c r="AC232" s="599"/>
      <c r="AD232" s="599"/>
      <c r="AE232" s="599"/>
      <c r="AF232" s="599"/>
      <c r="AG232" s="599"/>
      <c r="AH232" s="599"/>
      <c r="AI232" s="599"/>
      <c r="AJ232" s="600"/>
      <c r="AK232" s="510"/>
      <c r="AL232" s="222"/>
      <c r="AM232" s="222"/>
      <c r="AN232" s="222"/>
      <c r="AO232" s="222"/>
      <c r="AP232" s="222"/>
      <c r="AQ232" s="222"/>
      <c r="AR232" s="222"/>
      <c r="AS232" s="224"/>
      <c r="AT232" s="367"/>
      <c r="AU232" s="222"/>
      <c r="AV232" s="222"/>
      <c r="AW232" s="222"/>
      <c r="AX232" s="222"/>
      <c r="AY232" s="222"/>
      <c r="AZ232" s="222"/>
      <c r="BA232" s="224"/>
      <c r="BB232" s="377">
        <f t="shared" si="0"/>
        <v>0</v>
      </c>
      <c r="BC232" s="286"/>
      <c r="BD232" s="286"/>
      <c r="BE232" s="286"/>
      <c r="BF232" s="286"/>
      <c r="BG232" s="286"/>
      <c r="BH232" s="286"/>
      <c r="BI232" s="286"/>
      <c r="BJ232" s="287"/>
      <c r="BK232" s="2"/>
      <c r="BL232" s="2"/>
      <c r="BM232" s="2"/>
      <c r="BN232" s="2"/>
      <c r="BO232" s="2"/>
      <c r="BP232" s="2"/>
    </row>
    <row r="233" spans="2:68" ht="9.75" customHeight="1" x14ac:dyDescent="0.25">
      <c r="B233" s="598" t="s">
        <v>233</v>
      </c>
      <c r="C233" s="312"/>
      <c r="D233" s="312"/>
      <c r="E233" s="312"/>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2"/>
      <c r="AB233" s="312"/>
      <c r="AC233" s="312"/>
      <c r="AD233" s="312"/>
      <c r="AE233" s="312"/>
      <c r="AF233" s="312"/>
      <c r="AG233" s="312"/>
      <c r="AH233" s="312"/>
      <c r="AI233" s="312"/>
      <c r="AJ233" s="381"/>
      <c r="AK233" s="367"/>
      <c r="AL233" s="222"/>
      <c r="AM233" s="222"/>
      <c r="AN233" s="222"/>
      <c r="AO233" s="222"/>
      <c r="AP233" s="222"/>
      <c r="AQ233" s="222"/>
      <c r="AR233" s="222"/>
      <c r="AS233" s="224"/>
      <c r="AT233" s="367"/>
      <c r="AU233" s="222"/>
      <c r="AV233" s="222"/>
      <c r="AW233" s="222"/>
      <c r="AX233" s="222"/>
      <c r="AY233" s="222"/>
      <c r="AZ233" s="222"/>
      <c r="BA233" s="224"/>
      <c r="BB233" s="377">
        <f t="shared" si="0"/>
        <v>0</v>
      </c>
      <c r="BC233" s="286"/>
      <c r="BD233" s="286"/>
      <c r="BE233" s="286"/>
      <c r="BF233" s="286"/>
      <c r="BG233" s="286"/>
      <c r="BH233" s="286"/>
      <c r="BI233" s="286"/>
      <c r="BJ233" s="287"/>
      <c r="BK233" s="2"/>
      <c r="BL233" s="2"/>
      <c r="BM233" s="2"/>
      <c r="BN233" s="2"/>
      <c r="BO233" s="2"/>
      <c r="BP233" s="2"/>
    </row>
    <row r="234" spans="2:68" ht="9.75" customHeight="1" x14ac:dyDescent="0.25">
      <c r="B234" s="598" t="s">
        <v>234</v>
      </c>
      <c r="C234" s="312"/>
      <c r="D234" s="312"/>
      <c r="E234" s="312"/>
      <c r="F234" s="312"/>
      <c r="G234" s="312"/>
      <c r="H234" s="312"/>
      <c r="I234" s="312"/>
      <c r="J234" s="312"/>
      <c r="K234" s="312"/>
      <c r="L234" s="312"/>
      <c r="M234" s="312"/>
      <c r="N234" s="312"/>
      <c r="O234" s="312"/>
      <c r="P234" s="312"/>
      <c r="Q234" s="312"/>
      <c r="R234" s="312"/>
      <c r="S234" s="312"/>
      <c r="T234" s="312"/>
      <c r="U234" s="312"/>
      <c r="V234" s="312"/>
      <c r="W234" s="312"/>
      <c r="X234" s="312"/>
      <c r="Y234" s="312"/>
      <c r="Z234" s="312"/>
      <c r="AA234" s="312"/>
      <c r="AB234" s="312"/>
      <c r="AC234" s="312"/>
      <c r="AD234" s="312"/>
      <c r="AE234" s="312"/>
      <c r="AF234" s="312"/>
      <c r="AG234" s="312"/>
      <c r="AH234" s="312"/>
      <c r="AI234" s="312"/>
      <c r="AJ234" s="381"/>
      <c r="AK234" s="367"/>
      <c r="AL234" s="222"/>
      <c r="AM234" s="222"/>
      <c r="AN234" s="222"/>
      <c r="AO234" s="222"/>
      <c r="AP234" s="222"/>
      <c r="AQ234" s="222"/>
      <c r="AR234" s="222"/>
      <c r="AS234" s="224"/>
      <c r="AT234" s="367"/>
      <c r="AU234" s="222"/>
      <c r="AV234" s="222"/>
      <c r="AW234" s="222"/>
      <c r="AX234" s="222"/>
      <c r="AY234" s="222"/>
      <c r="AZ234" s="222"/>
      <c r="BA234" s="224"/>
      <c r="BB234" s="377">
        <f t="shared" si="0"/>
        <v>0</v>
      </c>
      <c r="BC234" s="286"/>
      <c r="BD234" s="286"/>
      <c r="BE234" s="286"/>
      <c r="BF234" s="286"/>
      <c r="BG234" s="286"/>
      <c r="BH234" s="286"/>
      <c r="BI234" s="286"/>
      <c r="BJ234" s="287"/>
      <c r="BK234" s="2"/>
      <c r="BL234" s="2"/>
      <c r="BM234" s="2"/>
      <c r="BN234" s="2"/>
      <c r="BO234" s="2"/>
      <c r="BP234" s="2"/>
    </row>
    <row r="235" spans="2:68" ht="9.75" customHeight="1" x14ac:dyDescent="0.25">
      <c r="B235" s="598" t="s">
        <v>236</v>
      </c>
      <c r="C235" s="312"/>
      <c r="D235" s="312"/>
      <c r="E235" s="312"/>
      <c r="F235" s="312"/>
      <c r="G235" s="312"/>
      <c r="H235" s="312"/>
      <c r="I235" s="312"/>
      <c r="J235" s="312"/>
      <c r="K235" s="312"/>
      <c r="L235" s="312"/>
      <c r="M235" s="312"/>
      <c r="N235" s="312"/>
      <c r="O235" s="312"/>
      <c r="P235" s="312"/>
      <c r="Q235" s="312"/>
      <c r="R235" s="312"/>
      <c r="S235" s="312"/>
      <c r="T235" s="312"/>
      <c r="U235" s="312"/>
      <c r="V235" s="312"/>
      <c r="W235" s="312"/>
      <c r="X235" s="312"/>
      <c r="Y235" s="312"/>
      <c r="Z235" s="312"/>
      <c r="AA235" s="312"/>
      <c r="AB235" s="312"/>
      <c r="AC235" s="312"/>
      <c r="AD235" s="312"/>
      <c r="AE235" s="312"/>
      <c r="AF235" s="312"/>
      <c r="AG235" s="312"/>
      <c r="AH235" s="312"/>
      <c r="AI235" s="312"/>
      <c r="AJ235" s="381"/>
      <c r="AK235" s="367"/>
      <c r="AL235" s="222"/>
      <c r="AM235" s="222"/>
      <c r="AN235" s="222"/>
      <c r="AO235" s="222"/>
      <c r="AP235" s="222"/>
      <c r="AQ235" s="222"/>
      <c r="AR235" s="222"/>
      <c r="AS235" s="224"/>
      <c r="AT235" s="367"/>
      <c r="AU235" s="222"/>
      <c r="AV235" s="222"/>
      <c r="AW235" s="222"/>
      <c r="AX235" s="222"/>
      <c r="AY235" s="222"/>
      <c r="AZ235" s="222"/>
      <c r="BA235" s="224"/>
      <c r="BB235" s="377">
        <f t="shared" si="0"/>
        <v>0</v>
      </c>
      <c r="BC235" s="286"/>
      <c r="BD235" s="286"/>
      <c r="BE235" s="286"/>
      <c r="BF235" s="286"/>
      <c r="BG235" s="286"/>
      <c r="BH235" s="286"/>
      <c r="BI235" s="286"/>
      <c r="BJ235" s="287"/>
      <c r="BK235" s="2"/>
      <c r="BL235" s="2"/>
      <c r="BM235" s="2"/>
      <c r="BN235" s="2"/>
      <c r="BO235" s="2"/>
      <c r="BP235" s="2"/>
    </row>
    <row r="236" spans="2:68" ht="9.75" customHeight="1" x14ac:dyDescent="0.25">
      <c r="B236" s="494" t="s">
        <v>240</v>
      </c>
      <c r="C236" s="439"/>
      <c r="D236" s="439"/>
      <c r="E236" s="439"/>
      <c r="F236" s="439"/>
      <c r="G236" s="439"/>
      <c r="H236" s="439"/>
      <c r="I236" s="439"/>
      <c r="J236" s="439"/>
      <c r="K236" s="439"/>
      <c r="L236" s="439"/>
      <c r="M236" s="439"/>
      <c r="N236" s="439"/>
      <c r="O236" s="439"/>
      <c r="P236" s="439"/>
      <c r="Q236" s="439"/>
      <c r="R236" s="439"/>
      <c r="S236" s="439"/>
      <c r="T236" s="439"/>
      <c r="U236" s="439"/>
      <c r="V236" s="439"/>
      <c r="W236" s="439"/>
      <c r="X236" s="439"/>
      <c r="Y236" s="439"/>
      <c r="Z236" s="439"/>
      <c r="AA236" s="439"/>
      <c r="AB236" s="439"/>
      <c r="AC236" s="439"/>
      <c r="AD236" s="439"/>
      <c r="AE236" s="439"/>
      <c r="AF236" s="439"/>
      <c r="AG236" s="439"/>
      <c r="AH236" s="439"/>
      <c r="AI236" s="439"/>
      <c r="AJ236" s="318"/>
      <c r="AK236" s="383">
        <f>SUM(AK237:AS242)</f>
        <v>0</v>
      </c>
      <c r="AL236" s="286"/>
      <c r="AM236" s="286"/>
      <c r="AN236" s="286"/>
      <c r="AO236" s="286"/>
      <c r="AP236" s="286"/>
      <c r="AQ236" s="286"/>
      <c r="AR236" s="286"/>
      <c r="AS236" s="287"/>
      <c r="AT236" s="383">
        <f>SUM(AT237:BA242)</f>
        <v>0</v>
      </c>
      <c r="AU236" s="286"/>
      <c r="AV236" s="286"/>
      <c r="AW236" s="286"/>
      <c r="AX236" s="286"/>
      <c r="AY236" s="286"/>
      <c r="AZ236" s="286"/>
      <c r="BA236" s="287"/>
      <c r="BB236" s="377">
        <f t="shared" si="0"/>
        <v>0</v>
      </c>
      <c r="BC236" s="286"/>
      <c r="BD236" s="286"/>
      <c r="BE236" s="286"/>
      <c r="BF236" s="286"/>
      <c r="BG236" s="286"/>
      <c r="BH236" s="286"/>
      <c r="BI236" s="286"/>
      <c r="BJ236" s="287"/>
      <c r="BK236" s="2"/>
      <c r="BL236" s="2"/>
      <c r="BM236" s="2"/>
      <c r="BN236" s="2"/>
      <c r="BO236" s="2"/>
      <c r="BP236" s="2"/>
    </row>
    <row r="237" spans="2:68" ht="9.75" customHeight="1" x14ac:dyDescent="0.25">
      <c r="B237" s="10"/>
      <c r="C237" s="13" t="s">
        <v>243</v>
      </c>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77"/>
      <c r="AK237" s="510"/>
      <c r="AL237" s="222"/>
      <c r="AM237" s="222"/>
      <c r="AN237" s="222"/>
      <c r="AO237" s="222"/>
      <c r="AP237" s="222"/>
      <c r="AQ237" s="222"/>
      <c r="AR237" s="222"/>
      <c r="AS237" s="224"/>
      <c r="AT237" s="367"/>
      <c r="AU237" s="222"/>
      <c r="AV237" s="222"/>
      <c r="AW237" s="222"/>
      <c r="AX237" s="222"/>
      <c r="AY237" s="222"/>
      <c r="AZ237" s="222"/>
      <c r="BA237" s="224"/>
      <c r="BB237" s="377">
        <f t="shared" si="0"/>
        <v>0</v>
      </c>
      <c r="BC237" s="286"/>
      <c r="BD237" s="286"/>
      <c r="BE237" s="286"/>
      <c r="BF237" s="286"/>
      <c r="BG237" s="286"/>
      <c r="BH237" s="286"/>
      <c r="BI237" s="286"/>
      <c r="BJ237" s="287"/>
      <c r="BK237" s="2"/>
      <c r="BL237" s="2"/>
      <c r="BM237" s="2"/>
      <c r="BN237" s="2"/>
      <c r="BO237" s="2"/>
      <c r="BP237" s="2"/>
    </row>
    <row r="238" spans="2:68" ht="9.75" customHeight="1" x14ac:dyDescent="0.25">
      <c r="B238" s="10"/>
      <c r="C238" s="599" t="s">
        <v>246</v>
      </c>
      <c r="D238" s="599"/>
      <c r="E238" s="599"/>
      <c r="F238" s="599"/>
      <c r="G238" s="599"/>
      <c r="H238" s="599"/>
      <c r="I238" s="599"/>
      <c r="J238" s="599"/>
      <c r="K238" s="599"/>
      <c r="L238" s="599"/>
      <c r="M238" s="599"/>
      <c r="N238" s="599"/>
      <c r="O238" s="599"/>
      <c r="P238" s="599"/>
      <c r="Q238" s="599"/>
      <c r="R238" s="599"/>
      <c r="S238" s="599"/>
      <c r="T238" s="599"/>
      <c r="U238" s="599"/>
      <c r="V238" s="599"/>
      <c r="W238" s="599"/>
      <c r="X238" s="599"/>
      <c r="Y238" s="599"/>
      <c r="Z238" s="599"/>
      <c r="AA238" s="599"/>
      <c r="AB238" s="599"/>
      <c r="AC238" s="599"/>
      <c r="AD238" s="599"/>
      <c r="AE238" s="599"/>
      <c r="AF238" s="599"/>
      <c r="AG238" s="599"/>
      <c r="AH238" s="599"/>
      <c r="AI238" s="599"/>
      <c r="AJ238" s="600"/>
      <c r="AK238" s="367"/>
      <c r="AL238" s="222"/>
      <c r="AM238" s="222"/>
      <c r="AN238" s="222"/>
      <c r="AO238" s="222"/>
      <c r="AP238" s="222"/>
      <c r="AQ238" s="222"/>
      <c r="AR238" s="222"/>
      <c r="AS238" s="224"/>
      <c r="AT238" s="367"/>
      <c r="AU238" s="222"/>
      <c r="AV238" s="222"/>
      <c r="AW238" s="222"/>
      <c r="AX238" s="222"/>
      <c r="AY238" s="222"/>
      <c r="AZ238" s="222"/>
      <c r="BA238" s="224"/>
      <c r="BB238" s="377">
        <f t="shared" si="0"/>
        <v>0</v>
      </c>
      <c r="BC238" s="286"/>
      <c r="BD238" s="286"/>
      <c r="BE238" s="286"/>
      <c r="BF238" s="286"/>
      <c r="BG238" s="286"/>
      <c r="BH238" s="286"/>
      <c r="BI238" s="286"/>
      <c r="BJ238" s="287"/>
      <c r="BK238" s="2"/>
      <c r="BL238" s="2"/>
      <c r="BM238" s="2"/>
      <c r="BN238" s="2"/>
      <c r="BO238" s="2"/>
      <c r="BP238" s="2"/>
    </row>
    <row r="239" spans="2:68" ht="22.5" customHeight="1" x14ac:dyDescent="0.25">
      <c r="B239" s="10"/>
      <c r="C239" s="596" t="s">
        <v>248</v>
      </c>
      <c r="D239" s="596"/>
      <c r="E239" s="596"/>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7"/>
      <c r="AK239" s="367"/>
      <c r="AL239" s="222"/>
      <c r="AM239" s="222"/>
      <c r="AN239" s="222"/>
      <c r="AO239" s="222"/>
      <c r="AP239" s="222"/>
      <c r="AQ239" s="222"/>
      <c r="AR239" s="222"/>
      <c r="AS239" s="224"/>
      <c r="AT239" s="367"/>
      <c r="AU239" s="222"/>
      <c r="AV239" s="222"/>
      <c r="AW239" s="222"/>
      <c r="AX239" s="222"/>
      <c r="AY239" s="222"/>
      <c r="AZ239" s="222"/>
      <c r="BA239" s="224"/>
      <c r="BB239" s="377">
        <f t="shared" si="0"/>
        <v>0</v>
      </c>
      <c r="BC239" s="286"/>
      <c r="BD239" s="286"/>
      <c r="BE239" s="286"/>
      <c r="BF239" s="286"/>
      <c r="BG239" s="286"/>
      <c r="BH239" s="286"/>
      <c r="BI239" s="286"/>
      <c r="BJ239" s="287"/>
      <c r="BK239" s="2"/>
      <c r="BL239" s="2"/>
      <c r="BM239" s="2"/>
      <c r="BN239" s="2"/>
      <c r="BO239" s="2"/>
      <c r="BP239" s="2"/>
    </row>
    <row r="240" spans="2:68" ht="21" customHeight="1" x14ac:dyDescent="0.25">
      <c r="B240" s="10"/>
      <c r="C240" s="596" t="s">
        <v>437</v>
      </c>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7"/>
      <c r="AK240" s="367"/>
      <c r="AL240" s="222"/>
      <c r="AM240" s="222"/>
      <c r="AN240" s="222"/>
      <c r="AO240" s="222"/>
      <c r="AP240" s="222"/>
      <c r="AQ240" s="222"/>
      <c r="AR240" s="222"/>
      <c r="AS240" s="224"/>
      <c r="AT240" s="367"/>
      <c r="AU240" s="222"/>
      <c r="AV240" s="222"/>
      <c r="AW240" s="222"/>
      <c r="AX240" s="222"/>
      <c r="AY240" s="222"/>
      <c r="AZ240" s="222"/>
      <c r="BA240" s="224"/>
      <c r="BB240" s="377">
        <f t="shared" si="0"/>
        <v>0</v>
      </c>
      <c r="BC240" s="286"/>
      <c r="BD240" s="286"/>
      <c r="BE240" s="286"/>
      <c r="BF240" s="286"/>
      <c r="BG240" s="286"/>
      <c r="BH240" s="286"/>
      <c r="BI240" s="286"/>
      <c r="BJ240" s="287"/>
      <c r="BK240" s="2"/>
      <c r="BL240" s="2"/>
      <c r="BM240" s="2"/>
      <c r="BN240" s="2"/>
      <c r="BO240" s="2"/>
      <c r="BP240" s="2"/>
    </row>
    <row r="241" spans="2:68" ht="14.25" customHeight="1" x14ac:dyDescent="0.25">
      <c r="B241" s="10"/>
      <c r="C241" s="596" t="s">
        <v>251</v>
      </c>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7"/>
      <c r="AK241" s="367"/>
      <c r="AL241" s="222"/>
      <c r="AM241" s="222"/>
      <c r="AN241" s="222"/>
      <c r="AO241" s="222"/>
      <c r="AP241" s="222"/>
      <c r="AQ241" s="222"/>
      <c r="AR241" s="222"/>
      <c r="AS241" s="224"/>
      <c r="AT241" s="367"/>
      <c r="AU241" s="222"/>
      <c r="AV241" s="222"/>
      <c r="AW241" s="222"/>
      <c r="AX241" s="222"/>
      <c r="AY241" s="222"/>
      <c r="AZ241" s="222"/>
      <c r="BA241" s="224"/>
      <c r="BB241" s="377">
        <f t="shared" si="0"/>
        <v>0</v>
      </c>
      <c r="BC241" s="286"/>
      <c r="BD241" s="286"/>
      <c r="BE241" s="286"/>
      <c r="BF241" s="286"/>
      <c r="BG241" s="286"/>
      <c r="BH241" s="286"/>
      <c r="BI241" s="286"/>
      <c r="BJ241" s="287"/>
      <c r="BK241" s="2"/>
      <c r="BL241" s="2"/>
      <c r="BM241" s="2"/>
      <c r="BN241" s="2"/>
      <c r="BO241" s="2"/>
      <c r="BP241" s="2"/>
    </row>
    <row r="242" spans="2:68" ht="9.75" customHeight="1" x14ac:dyDescent="0.25">
      <c r="B242" s="10"/>
      <c r="C242" s="599" t="s">
        <v>253</v>
      </c>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600"/>
      <c r="AK242" s="367"/>
      <c r="AL242" s="222"/>
      <c r="AM242" s="222"/>
      <c r="AN242" s="222"/>
      <c r="AO242" s="222"/>
      <c r="AP242" s="222"/>
      <c r="AQ242" s="222"/>
      <c r="AR242" s="222"/>
      <c r="AS242" s="224"/>
      <c r="AT242" s="367"/>
      <c r="AU242" s="222"/>
      <c r="AV242" s="222"/>
      <c r="AW242" s="222"/>
      <c r="AX242" s="222"/>
      <c r="AY242" s="222"/>
      <c r="AZ242" s="222"/>
      <c r="BA242" s="224"/>
      <c r="BB242" s="377">
        <f t="shared" si="0"/>
        <v>0</v>
      </c>
      <c r="BC242" s="286"/>
      <c r="BD242" s="286"/>
      <c r="BE242" s="286"/>
      <c r="BF242" s="286"/>
      <c r="BG242" s="286"/>
      <c r="BH242" s="286"/>
      <c r="BI242" s="286"/>
      <c r="BJ242" s="287"/>
      <c r="BK242" s="2"/>
      <c r="BL242" s="2"/>
      <c r="BM242" s="2"/>
      <c r="BN242" s="2"/>
      <c r="BO242" s="2"/>
      <c r="BP242" s="2"/>
    </row>
    <row r="243" spans="2:68" ht="9.75" customHeight="1" x14ac:dyDescent="0.25">
      <c r="B243" s="431" t="s">
        <v>254</v>
      </c>
      <c r="C243" s="286"/>
      <c r="D243" s="286"/>
      <c r="E243" s="286"/>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c r="AJ243" s="287"/>
      <c r="AK243" s="432"/>
      <c r="AL243" s="286"/>
      <c r="AM243" s="286"/>
      <c r="AN243" s="286"/>
      <c r="AO243" s="286"/>
      <c r="AP243" s="286"/>
      <c r="AQ243" s="286"/>
      <c r="AR243" s="286"/>
      <c r="AS243" s="287"/>
      <c r="AT243" s="367"/>
      <c r="AU243" s="222"/>
      <c r="AV243" s="222"/>
      <c r="AW243" s="222"/>
      <c r="AX243" s="222"/>
      <c r="AY243" s="222"/>
      <c r="AZ243" s="222"/>
      <c r="BA243" s="224"/>
      <c r="BB243" s="377">
        <f t="shared" si="0"/>
        <v>0</v>
      </c>
      <c r="BC243" s="286"/>
      <c r="BD243" s="286"/>
      <c r="BE243" s="286"/>
      <c r="BF243" s="286"/>
      <c r="BG243" s="286"/>
      <c r="BH243" s="286"/>
      <c r="BI243" s="286"/>
      <c r="BJ243" s="287"/>
      <c r="BK243" s="2"/>
      <c r="BL243" s="2"/>
      <c r="BM243" s="2"/>
      <c r="BN243" s="2"/>
      <c r="BO243" s="2"/>
      <c r="BP243" s="2"/>
    </row>
    <row r="244" spans="2:68" ht="9.75" customHeight="1" x14ac:dyDescent="0.25">
      <c r="B244" s="431" t="s">
        <v>256</v>
      </c>
      <c r="C244" s="286"/>
      <c r="D244" s="286"/>
      <c r="E244" s="286"/>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c r="AJ244" s="287"/>
      <c r="AK244" s="383">
        <f>SUM(AK245)</f>
        <v>0</v>
      </c>
      <c r="AL244" s="286"/>
      <c r="AM244" s="286"/>
      <c r="AN244" s="286"/>
      <c r="AO244" s="286"/>
      <c r="AP244" s="286"/>
      <c r="AQ244" s="286"/>
      <c r="AR244" s="286"/>
      <c r="AS244" s="287"/>
      <c r="AT244" s="383">
        <f>SUM(AT245:BA246)</f>
        <v>0</v>
      </c>
      <c r="AU244" s="286"/>
      <c r="AV244" s="286"/>
      <c r="AW244" s="286"/>
      <c r="AX244" s="286"/>
      <c r="AY244" s="286"/>
      <c r="AZ244" s="286"/>
      <c r="BA244" s="287"/>
      <c r="BB244" s="377">
        <f t="shared" si="0"/>
        <v>0</v>
      </c>
      <c r="BC244" s="286"/>
      <c r="BD244" s="286"/>
      <c r="BE244" s="286"/>
      <c r="BF244" s="286"/>
      <c r="BG244" s="286"/>
      <c r="BH244" s="286"/>
      <c r="BI244" s="286"/>
      <c r="BJ244" s="287"/>
      <c r="BK244" s="2"/>
      <c r="BL244" s="2"/>
      <c r="BM244" s="2"/>
      <c r="BN244" s="2"/>
      <c r="BO244" s="2"/>
      <c r="BP244" s="2"/>
    </row>
    <row r="245" spans="2:68" ht="9.75" customHeight="1" x14ac:dyDescent="0.25">
      <c r="B245" s="10"/>
      <c r="C245" s="13" t="s">
        <v>258</v>
      </c>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77"/>
      <c r="AK245" s="367"/>
      <c r="AL245" s="222"/>
      <c r="AM245" s="222"/>
      <c r="AN245" s="222"/>
      <c r="AO245" s="222"/>
      <c r="AP245" s="222"/>
      <c r="AQ245" s="222"/>
      <c r="AR245" s="222"/>
      <c r="AS245" s="224"/>
      <c r="AT245" s="367"/>
      <c r="AU245" s="222"/>
      <c r="AV245" s="222"/>
      <c r="AW245" s="222"/>
      <c r="AX245" s="222"/>
      <c r="AY245" s="222"/>
      <c r="AZ245" s="222"/>
      <c r="BA245" s="224"/>
      <c r="BB245" s="377">
        <f t="shared" si="0"/>
        <v>0</v>
      </c>
      <c r="BC245" s="286"/>
      <c r="BD245" s="286"/>
      <c r="BE245" s="286"/>
      <c r="BF245" s="286"/>
      <c r="BG245" s="286"/>
      <c r="BH245" s="286"/>
      <c r="BI245" s="286"/>
      <c r="BJ245" s="287"/>
      <c r="BK245" s="2"/>
      <c r="BL245" s="2"/>
      <c r="BM245" s="2"/>
      <c r="BN245" s="2"/>
      <c r="BO245" s="2"/>
      <c r="BP245" s="2"/>
    </row>
    <row r="246" spans="2:68" ht="9.75" customHeight="1" x14ac:dyDescent="0.25">
      <c r="B246" s="10"/>
      <c r="C246" s="13" t="s">
        <v>260</v>
      </c>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77"/>
      <c r="AK246" s="432"/>
      <c r="AL246" s="286"/>
      <c r="AM246" s="286"/>
      <c r="AN246" s="286"/>
      <c r="AO246" s="286"/>
      <c r="AP246" s="286"/>
      <c r="AQ246" s="286"/>
      <c r="AR246" s="286"/>
      <c r="AS246" s="287"/>
      <c r="AT246" s="367"/>
      <c r="AU246" s="222"/>
      <c r="AV246" s="222"/>
      <c r="AW246" s="222"/>
      <c r="AX246" s="222"/>
      <c r="AY246" s="222"/>
      <c r="AZ246" s="222"/>
      <c r="BA246" s="224"/>
      <c r="BB246" s="377">
        <f t="shared" si="0"/>
        <v>0</v>
      </c>
      <c r="BC246" s="286"/>
      <c r="BD246" s="286"/>
      <c r="BE246" s="286"/>
      <c r="BF246" s="286"/>
      <c r="BG246" s="286"/>
      <c r="BH246" s="286"/>
      <c r="BI246" s="286"/>
      <c r="BJ246" s="287"/>
      <c r="BK246" s="2"/>
      <c r="BL246" s="2"/>
      <c r="BM246" s="2"/>
      <c r="BN246" s="2"/>
      <c r="BO246" s="2"/>
      <c r="BP246" s="2"/>
    </row>
    <row r="247" spans="2:68" ht="9.75" customHeight="1" x14ac:dyDescent="0.25">
      <c r="B247" s="431" t="s">
        <v>263</v>
      </c>
      <c r="C247" s="286"/>
      <c r="D247" s="286"/>
      <c r="E247" s="286"/>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c r="AJ247" s="287"/>
      <c r="AK247" s="383">
        <f>AK251+AK248</f>
        <v>0</v>
      </c>
      <c r="AL247" s="286"/>
      <c r="AM247" s="286"/>
      <c r="AN247" s="286"/>
      <c r="AO247" s="286"/>
      <c r="AP247" s="286"/>
      <c r="AQ247" s="286"/>
      <c r="AR247" s="286"/>
      <c r="AS247" s="287"/>
      <c r="AT247" s="383">
        <f>AT251+AT248</f>
        <v>0</v>
      </c>
      <c r="AU247" s="286"/>
      <c r="AV247" s="286"/>
      <c r="AW247" s="286"/>
      <c r="AX247" s="286"/>
      <c r="AY247" s="286"/>
      <c r="AZ247" s="286"/>
      <c r="BA247" s="287"/>
      <c r="BB247" s="377">
        <f t="shared" si="0"/>
        <v>0</v>
      </c>
      <c r="BC247" s="286"/>
      <c r="BD247" s="286"/>
      <c r="BE247" s="286"/>
      <c r="BF247" s="286"/>
      <c r="BG247" s="286"/>
      <c r="BH247" s="286"/>
      <c r="BI247" s="286"/>
      <c r="BJ247" s="287"/>
      <c r="BK247" s="2"/>
      <c r="BL247" s="2"/>
      <c r="BM247" s="2"/>
      <c r="BN247" s="2"/>
      <c r="BO247" s="2"/>
      <c r="BP247" s="2"/>
    </row>
    <row r="248" spans="2:68" ht="9.75" customHeight="1" x14ac:dyDescent="0.25">
      <c r="B248" s="11"/>
      <c r="C248" s="599" t="s">
        <v>136</v>
      </c>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600"/>
      <c r="AK248" s="383">
        <f>SUM(AK249:AS250)</f>
        <v>0</v>
      </c>
      <c r="AL248" s="286"/>
      <c r="AM248" s="286"/>
      <c r="AN248" s="286"/>
      <c r="AO248" s="286"/>
      <c r="AP248" s="286"/>
      <c r="AQ248" s="286"/>
      <c r="AR248" s="286"/>
      <c r="AS248" s="287"/>
      <c r="AT248" s="383">
        <f>SUM(AT249:BA250)</f>
        <v>0</v>
      </c>
      <c r="AU248" s="286"/>
      <c r="AV248" s="286"/>
      <c r="AW248" s="286"/>
      <c r="AX248" s="286"/>
      <c r="AY248" s="286"/>
      <c r="AZ248" s="286"/>
      <c r="BA248" s="287"/>
      <c r="BB248" s="377">
        <f t="shared" si="0"/>
        <v>0</v>
      </c>
      <c r="BC248" s="286"/>
      <c r="BD248" s="286"/>
      <c r="BE248" s="286"/>
      <c r="BF248" s="286"/>
      <c r="BG248" s="286"/>
      <c r="BH248" s="286"/>
      <c r="BI248" s="286"/>
      <c r="BJ248" s="287"/>
      <c r="BK248" s="2"/>
      <c r="BL248" s="2"/>
      <c r="BM248" s="2"/>
      <c r="BN248" s="2"/>
      <c r="BO248" s="2"/>
      <c r="BP248" s="2"/>
    </row>
    <row r="249" spans="2:68" ht="9.75" customHeight="1" x14ac:dyDescent="0.25">
      <c r="B249" s="12"/>
      <c r="C249" s="601" t="s">
        <v>270</v>
      </c>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2"/>
      <c r="AK249" s="510"/>
      <c r="AL249" s="222"/>
      <c r="AM249" s="222"/>
      <c r="AN249" s="222"/>
      <c r="AO249" s="222"/>
      <c r="AP249" s="222"/>
      <c r="AQ249" s="222"/>
      <c r="AR249" s="222"/>
      <c r="AS249" s="224"/>
      <c r="AT249" s="367"/>
      <c r="AU249" s="222"/>
      <c r="AV249" s="222"/>
      <c r="AW249" s="222"/>
      <c r="AX249" s="222"/>
      <c r="AY249" s="222"/>
      <c r="AZ249" s="222"/>
      <c r="BA249" s="224"/>
      <c r="BB249" s="377">
        <f t="shared" si="0"/>
        <v>0</v>
      </c>
      <c r="BC249" s="286"/>
      <c r="BD249" s="286"/>
      <c r="BE249" s="286"/>
      <c r="BF249" s="286"/>
      <c r="BG249" s="286"/>
      <c r="BH249" s="286"/>
      <c r="BI249" s="286"/>
      <c r="BJ249" s="287"/>
      <c r="BK249" s="2"/>
      <c r="BL249" s="2"/>
      <c r="BM249" s="2"/>
      <c r="BN249" s="2"/>
      <c r="BO249" s="2"/>
      <c r="BP249" s="2"/>
    </row>
    <row r="250" spans="2:68" ht="18" customHeight="1" x14ac:dyDescent="0.25">
      <c r="B250" s="12"/>
      <c r="C250" s="601" t="s">
        <v>273</v>
      </c>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2"/>
      <c r="AK250" s="367"/>
      <c r="AL250" s="222"/>
      <c r="AM250" s="222"/>
      <c r="AN250" s="222"/>
      <c r="AO250" s="222"/>
      <c r="AP250" s="222"/>
      <c r="AQ250" s="222"/>
      <c r="AR250" s="222"/>
      <c r="AS250" s="224"/>
      <c r="AT250" s="367"/>
      <c r="AU250" s="222"/>
      <c r="AV250" s="222"/>
      <c r="AW250" s="222"/>
      <c r="AX250" s="222"/>
      <c r="AY250" s="222"/>
      <c r="AZ250" s="222"/>
      <c r="BA250" s="224"/>
      <c r="BB250" s="377">
        <f t="shared" si="0"/>
        <v>0</v>
      </c>
      <c r="BC250" s="286"/>
      <c r="BD250" s="286"/>
      <c r="BE250" s="286"/>
      <c r="BF250" s="286"/>
      <c r="BG250" s="286"/>
      <c r="BH250" s="286"/>
      <c r="BI250" s="286"/>
      <c r="BJ250" s="287"/>
      <c r="BK250" s="2"/>
      <c r="BL250" s="2"/>
      <c r="BM250" s="2"/>
      <c r="BN250" s="2"/>
      <c r="BO250" s="2"/>
      <c r="BP250" s="2"/>
    </row>
    <row r="251" spans="2:68" ht="9.75" customHeight="1" x14ac:dyDescent="0.25">
      <c r="B251" s="11"/>
      <c r="C251" s="13" t="s">
        <v>277</v>
      </c>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77"/>
      <c r="AK251" s="367"/>
      <c r="AL251" s="222"/>
      <c r="AM251" s="222"/>
      <c r="AN251" s="222"/>
      <c r="AO251" s="222"/>
      <c r="AP251" s="222"/>
      <c r="AQ251" s="222"/>
      <c r="AR251" s="222"/>
      <c r="AS251" s="224"/>
      <c r="AT251" s="367"/>
      <c r="AU251" s="222"/>
      <c r="AV251" s="222"/>
      <c r="AW251" s="222"/>
      <c r="AX251" s="222"/>
      <c r="AY251" s="222"/>
      <c r="AZ251" s="222"/>
      <c r="BA251" s="224"/>
      <c r="BB251" s="377">
        <f t="shared" si="0"/>
        <v>0</v>
      </c>
      <c r="BC251" s="286"/>
      <c r="BD251" s="286"/>
      <c r="BE251" s="286"/>
      <c r="BF251" s="286"/>
      <c r="BG251" s="286"/>
      <c r="BH251" s="286"/>
      <c r="BI251" s="286"/>
      <c r="BJ251" s="287"/>
      <c r="BK251" s="2"/>
      <c r="BL251" s="2"/>
      <c r="BM251" s="2"/>
      <c r="BN251" s="2"/>
      <c r="BO251" s="2"/>
      <c r="BP251" s="2"/>
    </row>
    <row r="252" spans="2:68" ht="17.25" customHeight="1" x14ac:dyDescent="0.25">
      <c r="B252" s="12" t="s">
        <v>280</v>
      </c>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4"/>
      <c r="AH252" s="198">
        <f>AK222+AK227+AK253</f>
        <v>0</v>
      </c>
      <c r="AI252" s="198">
        <f>IF(AH252=0,0,AJ252)</f>
        <v>0</v>
      </c>
      <c r="AJ252" s="199" t="e">
        <f>AK228*100/AH252</f>
        <v>#DIV/0!</v>
      </c>
      <c r="AK252" s="436" t="str">
        <f>IF(AJ257=0,IF(AI252&lt;=5,"cheltuieli capitol 3 se incadreaza in limita de 5%","cheltuieli capitol 3 nu se incadreaza in limita de 5%"),IF(AI252&lt;=10,"cheltuieli capitol 3 se incadreaza in limita de 10%","cheltuieli capitol 3 nu se incadreaza in limita de 10%"))</f>
        <v>cheltuieli capitol 3 se incadreaza in limita de 5%</v>
      </c>
      <c r="AL252" s="286"/>
      <c r="AM252" s="286"/>
      <c r="AN252" s="286"/>
      <c r="AO252" s="286"/>
      <c r="AP252" s="286"/>
      <c r="AQ252" s="286"/>
      <c r="AR252" s="286"/>
      <c r="AS252" s="286"/>
      <c r="AT252" s="286"/>
      <c r="AU252" s="286"/>
      <c r="AV252" s="286"/>
      <c r="AW252" s="286"/>
      <c r="AX252" s="286"/>
      <c r="AY252" s="286"/>
      <c r="AZ252" s="286"/>
      <c r="BA252" s="286"/>
      <c r="BB252" s="286"/>
      <c r="BC252" s="286"/>
      <c r="BD252" s="286"/>
      <c r="BE252" s="286"/>
      <c r="BF252" s="286"/>
      <c r="BG252" s="286"/>
      <c r="BH252" s="286"/>
      <c r="BI252" s="286"/>
      <c r="BJ252" s="287"/>
      <c r="BK252" s="2"/>
      <c r="BL252" s="2"/>
      <c r="BM252" s="2"/>
      <c r="BN252" s="2"/>
      <c r="BO252" s="2"/>
      <c r="BP252" s="2"/>
    </row>
    <row r="253" spans="2:68" ht="10.5" customHeight="1" x14ac:dyDescent="0.25">
      <c r="B253" s="419" t="s">
        <v>283</v>
      </c>
      <c r="C253" s="286"/>
      <c r="D253" s="286"/>
      <c r="E253" s="286"/>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c r="AJ253" s="287"/>
      <c r="AK253" s="383">
        <f>AK254</f>
        <v>0</v>
      </c>
      <c r="AL253" s="286"/>
      <c r="AM253" s="286"/>
      <c r="AN253" s="286"/>
      <c r="AO253" s="286"/>
      <c r="AP253" s="286"/>
      <c r="AQ253" s="286"/>
      <c r="AR253" s="286"/>
      <c r="AS253" s="287"/>
      <c r="AT253" s="383">
        <f>AT254</f>
        <v>0</v>
      </c>
      <c r="AU253" s="286"/>
      <c r="AV253" s="286"/>
      <c r="AW253" s="286"/>
      <c r="AX253" s="286"/>
      <c r="AY253" s="286"/>
      <c r="AZ253" s="286"/>
      <c r="BA253" s="287"/>
      <c r="BB253" s="383">
        <f t="shared" ref="BB253:BB276" si="1">SUM(AK253:BA253)</f>
        <v>0</v>
      </c>
      <c r="BC253" s="286"/>
      <c r="BD253" s="286"/>
      <c r="BE253" s="286"/>
      <c r="BF253" s="286"/>
      <c r="BG253" s="286"/>
      <c r="BH253" s="286"/>
      <c r="BI253" s="286"/>
      <c r="BJ253" s="287"/>
      <c r="BK253" s="2"/>
      <c r="BL253" s="2"/>
      <c r="BM253" s="2"/>
      <c r="BN253" s="2"/>
      <c r="BO253" s="2"/>
      <c r="BP253" s="2"/>
    </row>
    <row r="254" spans="2:68" ht="10.5" customHeight="1" x14ac:dyDescent="0.25">
      <c r="B254" s="419" t="s">
        <v>285</v>
      </c>
      <c r="C254" s="286"/>
      <c r="D254" s="286"/>
      <c r="E254" s="286"/>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c r="AJ254" s="287"/>
      <c r="AK254" s="383">
        <f>SUM(AK255:AS260)</f>
        <v>0</v>
      </c>
      <c r="AL254" s="286"/>
      <c r="AM254" s="286"/>
      <c r="AN254" s="286"/>
      <c r="AO254" s="286"/>
      <c r="AP254" s="286"/>
      <c r="AQ254" s="286"/>
      <c r="AR254" s="286"/>
      <c r="AS254" s="287"/>
      <c r="AT254" s="383">
        <f>SUM(AT255:BA260)</f>
        <v>0</v>
      </c>
      <c r="AU254" s="286"/>
      <c r="AV254" s="286"/>
      <c r="AW254" s="286"/>
      <c r="AX254" s="286"/>
      <c r="AY254" s="286"/>
      <c r="AZ254" s="286"/>
      <c r="BA254" s="287"/>
      <c r="BB254" s="383">
        <f t="shared" si="1"/>
        <v>0</v>
      </c>
      <c r="BC254" s="286"/>
      <c r="BD254" s="286"/>
      <c r="BE254" s="286"/>
      <c r="BF254" s="286"/>
      <c r="BG254" s="286"/>
      <c r="BH254" s="286"/>
      <c r="BI254" s="286"/>
      <c r="BJ254" s="287"/>
      <c r="BK254" s="2"/>
      <c r="BL254" s="2"/>
      <c r="BM254" s="2"/>
      <c r="BN254" s="2"/>
      <c r="BO254" s="2"/>
      <c r="BP254" s="2"/>
    </row>
    <row r="255" spans="2:68" ht="9.75" customHeight="1" x14ac:dyDescent="0.25">
      <c r="B255" s="431" t="s">
        <v>286</v>
      </c>
      <c r="C255" s="286"/>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c r="AJ255" s="287"/>
      <c r="AK255" s="367"/>
      <c r="AL255" s="222"/>
      <c r="AM255" s="222"/>
      <c r="AN255" s="222"/>
      <c r="AO255" s="222"/>
      <c r="AP255" s="222"/>
      <c r="AQ255" s="222"/>
      <c r="AR255" s="222"/>
      <c r="AS255" s="224"/>
      <c r="AT255" s="367"/>
      <c r="AU255" s="222"/>
      <c r="AV255" s="222"/>
      <c r="AW255" s="222"/>
      <c r="AX255" s="222"/>
      <c r="AY255" s="222"/>
      <c r="AZ255" s="222"/>
      <c r="BA255" s="224"/>
      <c r="BB255" s="377">
        <f t="shared" si="1"/>
        <v>0</v>
      </c>
      <c r="BC255" s="286"/>
      <c r="BD255" s="286"/>
      <c r="BE255" s="286"/>
      <c r="BF255" s="286"/>
      <c r="BG255" s="286"/>
      <c r="BH255" s="286"/>
      <c r="BI255" s="286"/>
      <c r="BJ255" s="287"/>
      <c r="BK255" s="2"/>
      <c r="BL255" s="2"/>
      <c r="BM255" s="2"/>
      <c r="BN255" s="2"/>
      <c r="BO255" s="2"/>
      <c r="BP255" s="2"/>
    </row>
    <row r="256" spans="2:68" ht="9.75" customHeight="1" x14ac:dyDescent="0.25">
      <c r="B256" s="431" t="s">
        <v>287</v>
      </c>
      <c r="C256" s="286"/>
      <c r="D256" s="286"/>
      <c r="E256" s="286"/>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c r="AJ256" s="287"/>
      <c r="AK256" s="367"/>
      <c r="AL256" s="222"/>
      <c r="AM256" s="222"/>
      <c r="AN256" s="222"/>
      <c r="AO256" s="222"/>
      <c r="AP256" s="222"/>
      <c r="AQ256" s="222"/>
      <c r="AR256" s="222"/>
      <c r="AS256" s="224"/>
      <c r="AT256" s="367"/>
      <c r="AU256" s="222"/>
      <c r="AV256" s="222"/>
      <c r="AW256" s="222"/>
      <c r="AX256" s="222"/>
      <c r="AY256" s="222"/>
      <c r="AZ256" s="222"/>
      <c r="BA256" s="224"/>
      <c r="BB256" s="377">
        <f t="shared" si="1"/>
        <v>0</v>
      </c>
      <c r="BC256" s="286"/>
      <c r="BD256" s="286"/>
      <c r="BE256" s="286"/>
      <c r="BF256" s="286"/>
      <c r="BG256" s="286"/>
      <c r="BH256" s="286"/>
      <c r="BI256" s="286"/>
      <c r="BJ256" s="287"/>
      <c r="BK256" s="2"/>
      <c r="BL256" s="2"/>
      <c r="BM256" s="2"/>
      <c r="BN256" s="2"/>
      <c r="BO256" s="2"/>
      <c r="BP256" s="2"/>
    </row>
    <row r="257" spans="2:68" ht="9.75" customHeight="1" x14ac:dyDescent="0.25">
      <c r="B257" s="431" t="s">
        <v>288</v>
      </c>
      <c r="C257" s="286"/>
      <c r="D257" s="286"/>
      <c r="E257" s="286"/>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c r="AJ257" s="197">
        <f>AK255+AK256+AK257</f>
        <v>0</v>
      </c>
      <c r="AK257" s="367"/>
      <c r="AL257" s="222"/>
      <c r="AM257" s="222"/>
      <c r="AN257" s="222"/>
      <c r="AO257" s="222"/>
      <c r="AP257" s="222"/>
      <c r="AQ257" s="222"/>
      <c r="AR257" s="222"/>
      <c r="AS257" s="224"/>
      <c r="AT257" s="367"/>
      <c r="AU257" s="222"/>
      <c r="AV257" s="222"/>
      <c r="AW257" s="222"/>
      <c r="AX257" s="222"/>
      <c r="AY257" s="222"/>
      <c r="AZ257" s="222"/>
      <c r="BA257" s="224"/>
      <c r="BB257" s="377">
        <f t="shared" si="1"/>
        <v>0</v>
      </c>
      <c r="BC257" s="286"/>
      <c r="BD257" s="286"/>
      <c r="BE257" s="286"/>
      <c r="BF257" s="286"/>
      <c r="BG257" s="286"/>
      <c r="BH257" s="286"/>
      <c r="BI257" s="286"/>
      <c r="BJ257" s="287"/>
      <c r="BK257" s="2"/>
      <c r="BL257" s="2"/>
      <c r="BM257" s="2"/>
      <c r="BN257" s="2"/>
      <c r="BO257" s="2"/>
      <c r="BP257" s="2"/>
    </row>
    <row r="258" spans="2:68" ht="9.75" customHeight="1" x14ac:dyDescent="0.25">
      <c r="B258" s="431" t="s">
        <v>289</v>
      </c>
      <c r="C258" s="286"/>
      <c r="D258" s="286"/>
      <c r="E258" s="286"/>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c r="AJ258" s="287"/>
      <c r="AK258" s="367"/>
      <c r="AL258" s="222"/>
      <c r="AM258" s="222"/>
      <c r="AN258" s="222"/>
      <c r="AO258" s="222"/>
      <c r="AP258" s="222"/>
      <c r="AQ258" s="222"/>
      <c r="AR258" s="222"/>
      <c r="AS258" s="224"/>
      <c r="AT258" s="367"/>
      <c r="AU258" s="222"/>
      <c r="AV258" s="222"/>
      <c r="AW258" s="222"/>
      <c r="AX258" s="222"/>
      <c r="AY258" s="222"/>
      <c r="AZ258" s="222"/>
      <c r="BA258" s="224"/>
      <c r="BB258" s="377">
        <f t="shared" si="1"/>
        <v>0</v>
      </c>
      <c r="BC258" s="286"/>
      <c r="BD258" s="286"/>
      <c r="BE258" s="286"/>
      <c r="BF258" s="286"/>
      <c r="BG258" s="286"/>
      <c r="BH258" s="286"/>
      <c r="BI258" s="286"/>
      <c r="BJ258" s="287"/>
      <c r="BK258" s="2"/>
      <c r="BL258" s="2"/>
      <c r="BM258" s="2"/>
      <c r="BN258" s="2"/>
      <c r="BO258" s="2"/>
      <c r="BP258" s="2"/>
    </row>
    <row r="259" spans="2:68" ht="9.75" customHeight="1" x14ac:dyDescent="0.25">
      <c r="B259" s="431" t="s">
        <v>290</v>
      </c>
      <c r="C259" s="286"/>
      <c r="D259" s="286"/>
      <c r="E259" s="286"/>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c r="AJ259" s="287"/>
      <c r="AK259" s="367"/>
      <c r="AL259" s="222"/>
      <c r="AM259" s="222"/>
      <c r="AN259" s="222"/>
      <c r="AO259" s="222"/>
      <c r="AP259" s="222"/>
      <c r="AQ259" s="222"/>
      <c r="AR259" s="222"/>
      <c r="AS259" s="224"/>
      <c r="AT259" s="367"/>
      <c r="AU259" s="222"/>
      <c r="AV259" s="222"/>
      <c r="AW259" s="222"/>
      <c r="AX259" s="222"/>
      <c r="AY259" s="222"/>
      <c r="AZ259" s="222"/>
      <c r="BA259" s="224"/>
      <c r="BB259" s="377">
        <f t="shared" si="1"/>
        <v>0</v>
      </c>
      <c r="BC259" s="286"/>
      <c r="BD259" s="286"/>
      <c r="BE259" s="286"/>
      <c r="BF259" s="286"/>
      <c r="BG259" s="286"/>
      <c r="BH259" s="286"/>
      <c r="BI259" s="286"/>
      <c r="BJ259" s="287"/>
      <c r="BK259" s="2"/>
      <c r="BL259" s="2"/>
      <c r="BM259" s="2"/>
      <c r="BN259" s="2"/>
      <c r="BO259" s="2"/>
      <c r="BP259" s="2"/>
    </row>
    <row r="260" spans="2:68" ht="9.75" customHeight="1" x14ac:dyDescent="0.25">
      <c r="B260" s="431" t="s">
        <v>291</v>
      </c>
      <c r="C260" s="286"/>
      <c r="D260" s="286"/>
      <c r="E260" s="286"/>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c r="AJ260" s="287"/>
      <c r="AK260" s="367"/>
      <c r="AL260" s="222"/>
      <c r="AM260" s="222"/>
      <c r="AN260" s="222"/>
      <c r="AO260" s="222"/>
      <c r="AP260" s="222"/>
      <c r="AQ260" s="222"/>
      <c r="AR260" s="222"/>
      <c r="AS260" s="224"/>
      <c r="AT260" s="367"/>
      <c r="AU260" s="222"/>
      <c r="AV260" s="222"/>
      <c r="AW260" s="222"/>
      <c r="AX260" s="222"/>
      <c r="AY260" s="222"/>
      <c r="AZ260" s="222"/>
      <c r="BA260" s="224"/>
      <c r="BB260" s="377">
        <f t="shared" si="1"/>
        <v>0</v>
      </c>
      <c r="BC260" s="286"/>
      <c r="BD260" s="286"/>
      <c r="BE260" s="286"/>
      <c r="BF260" s="286"/>
      <c r="BG260" s="286"/>
      <c r="BH260" s="286"/>
      <c r="BI260" s="286"/>
      <c r="BJ260" s="287"/>
      <c r="BK260" s="2"/>
      <c r="BL260" s="2"/>
      <c r="BM260" s="2"/>
      <c r="BN260" s="2"/>
      <c r="BO260" s="2"/>
      <c r="BP260" s="2"/>
    </row>
    <row r="261" spans="2:68" ht="9.75" customHeight="1" x14ac:dyDescent="0.25">
      <c r="B261" s="419" t="s">
        <v>292</v>
      </c>
      <c r="C261" s="286"/>
      <c r="D261" s="286"/>
      <c r="E261" s="286"/>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c r="AJ261" s="287"/>
      <c r="AK261" s="383">
        <f>AK272+AK262+AK265</f>
        <v>0</v>
      </c>
      <c r="AL261" s="286"/>
      <c r="AM261" s="286"/>
      <c r="AN261" s="286"/>
      <c r="AO261" s="286"/>
      <c r="AP261" s="286"/>
      <c r="AQ261" s="286"/>
      <c r="AR261" s="286"/>
      <c r="AS261" s="287"/>
      <c r="AT261" s="383">
        <f>AT262+AT265+AT271+AT272</f>
        <v>0</v>
      </c>
      <c r="AU261" s="286"/>
      <c r="AV261" s="286"/>
      <c r="AW261" s="286"/>
      <c r="AX261" s="286"/>
      <c r="AY261" s="286"/>
      <c r="AZ261" s="286"/>
      <c r="BA261" s="287"/>
      <c r="BB261" s="383">
        <f t="shared" si="1"/>
        <v>0</v>
      </c>
      <c r="BC261" s="286"/>
      <c r="BD261" s="286"/>
      <c r="BE261" s="286"/>
      <c r="BF261" s="286"/>
      <c r="BG261" s="286"/>
      <c r="BH261" s="286"/>
      <c r="BI261" s="286"/>
      <c r="BJ261" s="287"/>
      <c r="BK261" s="2"/>
      <c r="BL261" s="2"/>
      <c r="BM261" s="2"/>
      <c r="BN261" s="2"/>
      <c r="BO261" s="2"/>
      <c r="BP261" s="2"/>
    </row>
    <row r="262" spans="2:68" ht="9.75" customHeight="1" x14ac:dyDescent="0.25">
      <c r="B262" s="431" t="s">
        <v>293</v>
      </c>
      <c r="C262" s="286"/>
      <c r="D262" s="286"/>
      <c r="E262" s="286"/>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c r="AJ262" s="287"/>
      <c r="AK262" s="383">
        <f>SUM(AK263:AS264)</f>
        <v>0</v>
      </c>
      <c r="AL262" s="286"/>
      <c r="AM262" s="286"/>
      <c r="AN262" s="286"/>
      <c r="AO262" s="286"/>
      <c r="AP262" s="286"/>
      <c r="AQ262" s="286"/>
      <c r="AR262" s="286"/>
      <c r="AS262" s="287"/>
      <c r="AT262" s="383">
        <f>SUM(AT263:BA264)</f>
        <v>0</v>
      </c>
      <c r="AU262" s="286"/>
      <c r="AV262" s="286"/>
      <c r="AW262" s="286"/>
      <c r="AX262" s="286"/>
      <c r="AY262" s="286"/>
      <c r="AZ262" s="286"/>
      <c r="BA262" s="287"/>
      <c r="BB262" s="383">
        <f t="shared" si="1"/>
        <v>0</v>
      </c>
      <c r="BC262" s="286"/>
      <c r="BD262" s="286"/>
      <c r="BE262" s="286"/>
      <c r="BF262" s="286"/>
      <c r="BG262" s="286"/>
      <c r="BH262" s="286"/>
      <c r="BI262" s="286"/>
      <c r="BJ262" s="287"/>
      <c r="BK262" s="2"/>
      <c r="BL262" s="2"/>
      <c r="BM262" s="2"/>
      <c r="BN262" s="2"/>
      <c r="BO262" s="2"/>
      <c r="BP262" s="2"/>
    </row>
    <row r="263" spans="2:68" ht="9.75" customHeight="1" x14ac:dyDescent="0.25">
      <c r="B263" s="431" t="s">
        <v>294</v>
      </c>
      <c r="C263" s="286"/>
      <c r="D263" s="286"/>
      <c r="E263" s="286"/>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c r="AJ263" s="287"/>
      <c r="AK263" s="367"/>
      <c r="AL263" s="222"/>
      <c r="AM263" s="222"/>
      <c r="AN263" s="222"/>
      <c r="AO263" s="222"/>
      <c r="AP263" s="222"/>
      <c r="AQ263" s="222"/>
      <c r="AR263" s="222"/>
      <c r="AS263" s="224"/>
      <c r="AT263" s="367"/>
      <c r="AU263" s="222"/>
      <c r="AV263" s="222"/>
      <c r="AW263" s="222"/>
      <c r="AX263" s="222"/>
      <c r="AY263" s="222"/>
      <c r="AZ263" s="222"/>
      <c r="BA263" s="224"/>
      <c r="BB263" s="377">
        <f t="shared" si="1"/>
        <v>0</v>
      </c>
      <c r="BC263" s="286"/>
      <c r="BD263" s="286"/>
      <c r="BE263" s="286"/>
      <c r="BF263" s="286"/>
      <c r="BG263" s="286"/>
      <c r="BH263" s="286"/>
      <c r="BI263" s="286"/>
      <c r="BJ263" s="287"/>
      <c r="BK263" s="2"/>
      <c r="BL263" s="2"/>
      <c r="BM263" s="2"/>
      <c r="BN263" s="2"/>
      <c r="BO263" s="2"/>
      <c r="BP263" s="2"/>
    </row>
    <row r="264" spans="2:68" ht="9.75" customHeight="1" x14ac:dyDescent="0.25">
      <c r="B264" s="431" t="s">
        <v>295</v>
      </c>
      <c r="C264" s="286"/>
      <c r="D264" s="286"/>
      <c r="E264" s="286"/>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c r="AJ264" s="287"/>
      <c r="AK264" s="367"/>
      <c r="AL264" s="222"/>
      <c r="AM264" s="222"/>
      <c r="AN264" s="222"/>
      <c r="AO264" s="222"/>
      <c r="AP264" s="222"/>
      <c r="AQ264" s="222"/>
      <c r="AR264" s="222"/>
      <c r="AS264" s="224"/>
      <c r="AT264" s="367"/>
      <c r="AU264" s="222"/>
      <c r="AV264" s="222"/>
      <c r="AW264" s="222"/>
      <c r="AX264" s="222"/>
      <c r="AY264" s="222"/>
      <c r="AZ264" s="222"/>
      <c r="BA264" s="224"/>
      <c r="BB264" s="377">
        <f t="shared" si="1"/>
        <v>0</v>
      </c>
      <c r="BC264" s="286"/>
      <c r="BD264" s="286"/>
      <c r="BE264" s="286"/>
      <c r="BF264" s="286"/>
      <c r="BG264" s="286"/>
      <c r="BH264" s="286"/>
      <c r="BI264" s="286"/>
      <c r="BJ264" s="287"/>
      <c r="BK264" s="2"/>
      <c r="BL264" s="2"/>
      <c r="BM264" s="2"/>
      <c r="BN264" s="2"/>
      <c r="BO264" s="2"/>
      <c r="BP264" s="2"/>
    </row>
    <row r="265" spans="2:68" ht="9.75" customHeight="1" x14ac:dyDescent="0.25">
      <c r="B265" s="431" t="s">
        <v>296</v>
      </c>
      <c r="C265" s="286"/>
      <c r="D265" s="286"/>
      <c r="E265" s="286"/>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c r="AJ265" s="287"/>
      <c r="AK265" s="383">
        <f>AK268+AK267+AK270</f>
        <v>0</v>
      </c>
      <c r="AL265" s="286"/>
      <c r="AM265" s="286"/>
      <c r="AN265" s="286"/>
      <c r="AO265" s="286"/>
      <c r="AP265" s="286"/>
      <c r="AQ265" s="286"/>
      <c r="AR265" s="286"/>
      <c r="AS265" s="287"/>
      <c r="AT265" s="383">
        <f>SUM(AT266:BA270)</f>
        <v>0</v>
      </c>
      <c r="AU265" s="286"/>
      <c r="AV265" s="286"/>
      <c r="AW265" s="286"/>
      <c r="AX265" s="286"/>
      <c r="AY265" s="286"/>
      <c r="AZ265" s="286"/>
      <c r="BA265" s="287"/>
      <c r="BB265" s="377">
        <f t="shared" si="1"/>
        <v>0</v>
      </c>
      <c r="BC265" s="286"/>
      <c r="BD265" s="286"/>
      <c r="BE265" s="286"/>
      <c r="BF265" s="286"/>
      <c r="BG265" s="286"/>
      <c r="BH265" s="286"/>
      <c r="BI265" s="286"/>
      <c r="BJ265" s="287"/>
      <c r="BK265" s="2"/>
      <c r="BL265" s="2"/>
      <c r="BM265" s="2"/>
      <c r="BN265" s="2"/>
      <c r="BO265" s="2"/>
      <c r="BP265" s="2"/>
    </row>
    <row r="266" spans="2:68" ht="9.75" customHeight="1" x14ac:dyDescent="0.25">
      <c r="B266" s="10"/>
      <c r="C266" s="13" t="s">
        <v>268</v>
      </c>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77"/>
      <c r="AK266" s="432"/>
      <c r="AL266" s="286"/>
      <c r="AM266" s="286"/>
      <c r="AN266" s="286"/>
      <c r="AO266" s="286"/>
      <c r="AP266" s="286"/>
      <c r="AQ266" s="286"/>
      <c r="AR266" s="286"/>
      <c r="AS266" s="287"/>
      <c r="AT266" s="367"/>
      <c r="AU266" s="222"/>
      <c r="AV266" s="222"/>
      <c r="AW266" s="222"/>
      <c r="AX266" s="222"/>
      <c r="AY266" s="222"/>
      <c r="AZ266" s="222"/>
      <c r="BA266" s="224"/>
      <c r="BB266" s="377">
        <f t="shared" si="1"/>
        <v>0</v>
      </c>
      <c r="BC266" s="286"/>
      <c r="BD266" s="286"/>
      <c r="BE266" s="286"/>
      <c r="BF266" s="286"/>
      <c r="BG266" s="286"/>
      <c r="BH266" s="286"/>
      <c r="BI266" s="286"/>
      <c r="BJ266" s="287"/>
      <c r="BK266" s="2"/>
      <c r="BL266" s="2"/>
      <c r="BM266" s="2"/>
      <c r="BN266" s="2"/>
      <c r="BO266" s="2"/>
      <c r="BP266" s="2"/>
    </row>
    <row r="267" spans="2:68" ht="9.75" customHeight="1" x14ac:dyDescent="0.25">
      <c r="B267" s="10"/>
      <c r="C267" s="13" t="s">
        <v>269</v>
      </c>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77"/>
      <c r="AK267" s="367"/>
      <c r="AL267" s="222"/>
      <c r="AM267" s="222"/>
      <c r="AN267" s="222"/>
      <c r="AO267" s="222"/>
      <c r="AP267" s="222"/>
      <c r="AQ267" s="222"/>
      <c r="AR267" s="222"/>
      <c r="AS267" s="224"/>
      <c r="AT267" s="367"/>
      <c r="AU267" s="222"/>
      <c r="AV267" s="222"/>
      <c r="AW267" s="222"/>
      <c r="AX267" s="222"/>
      <c r="AY267" s="222"/>
      <c r="AZ267" s="222"/>
      <c r="BA267" s="224"/>
      <c r="BB267" s="377">
        <f t="shared" si="1"/>
        <v>0</v>
      </c>
      <c r="BC267" s="286"/>
      <c r="BD267" s="286"/>
      <c r="BE267" s="286"/>
      <c r="BF267" s="286"/>
      <c r="BG267" s="286"/>
      <c r="BH267" s="286"/>
      <c r="BI267" s="286"/>
      <c r="BJ267" s="287"/>
      <c r="BK267" s="2"/>
      <c r="BL267" s="2"/>
      <c r="BM267" s="2"/>
      <c r="BN267" s="2"/>
      <c r="BO267" s="2"/>
      <c r="BP267" s="2"/>
    </row>
    <row r="268" spans="2:68" ht="23.25" customHeight="1" x14ac:dyDescent="0.25">
      <c r="B268" s="10"/>
      <c r="C268" s="612" t="s">
        <v>271</v>
      </c>
      <c r="D268" s="612"/>
      <c r="E268" s="612"/>
      <c r="F268" s="612"/>
      <c r="G268" s="612"/>
      <c r="H268" s="612"/>
      <c r="I268" s="612"/>
      <c r="J268" s="612"/>
      <c r="K268" s="612"/>
      <c r="L268" s="612"/>
      <c r="M268" s="612"/>
      <c r="N268" s="612"/>
      <c r="O268" s="612"/>
      <c r="P268" s="612"/>
      <c r="Q268" s="612"/>
      <c r="R268" s="612"/>
      <c r="S268" s="612"/>
      <c r="T268" s="612"/>
      <c r="U268" s="612"/>
      <c r="V268" s="612"/>
      <c r="W268" s="612"/>
      <c r="X268" s="612"/>
      <c r="Y268" s="612"/>
      <c r="Z268" s="612"/>
      <c r="AA268" s="612"/>
      <c r="AB268" s="612"/>
      <c r="AC268" s="612"/>
      <c r="AD268" s="612"/>
      <c r="AE268" s="612"/>
      <c r="AF268" s="612"/>
      <c r="AG268" s="612"/>
      <c r="AH268" s="612"/>
      <c r="AI268" s="612"/>
      <c r="AJ268" s="613"/>
      <c r="AK268" s="367"/>
      <c r="AL268" s="222"/>
      <c r="AM268" s="222"/>
      <c r="AN268" s="222"/>
      <c r="AO268" s="222"/>
      <c r="AP268" s="222"/>
      <c r="AQ268" s="222"/>
      <c r="AR268" s="222"/>
      <c r="AS268" s="224"/>
      <c r="AT268" s="367"/>
      <c r="AU268" s="222"/>
      <c r="AV268" s="222"/>
      <c r="AW268" s="222"/>
      <c r="AX268" s="222"/>
      <c r="AY268" s="222"/>
      <c r="AZ268" s="222"/>
      <c r="BA268" s="224"/>
      <c r="BB268" s="377">
        <f t="shared" si="1"/>
        <v>0</v>
      </c>
      <c r="BC268" s="286"/>
      <c r="BD268" s="286"/>
      <c r="BE268" s="286"/>
      <c r="BF268" s="286"/>
      <c r="BG268" s="286"/>
      <c r="BH268" s="286"/>
      <c r="BI268" s="286"/>
      <c r="BJ268" s="287"/>
      <c r="BK268" s="2"/>
      <c r="BL268" s="2"/>
      <c r="BM268" s="2"/>
      <c r="BN268" s="2"/>
      <c r="BO268" s="2"/>
      <c r="BP268" s="2"/>
    </row>
    <row r="269" spans="2:68" ht="9.75" customHeight="1" x14ac:dyDescent="0.25">
      <c r="B269" s="10"/>
      <c r="C269" s="13" t="s">
        <v>272</v>
      </c>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77"/>
      <c r="AK269" s="432"/>
      <c r="AL269" s="286"/>
      <c r="AM269" s="286"/>
      <c r="AN269" s="286"/>
      <c r="AO269" s="286"/>
      <c r="AP269" s="286"/>
      <c r="AQ269" s="286"/>
      <c r="AR269" s="286"/>
      <c r="AS269" s="287"/>
      <c r="AT269" s="367"/>
      <c r="AU269" s="222"/>
      <c r="AV269" s="222"/>
      <c r="AW269" s="222"/>
      <c r="AX269" s="222"/>
      <c r="AY269" s="222"/>
      <c r="AZ269" s="222"/>
      <c r="BA269" s="224"/>
      <c r="BB269" s="377">
        <f t="shared" si="1"/>
        <v>0</v>
      </c>
      <c r="BC269" s="286"/>
      <c r="BD269" s="286"/>
      <c r="BE269" s="286"/>
      <c r="BF269" s="286"/>
      <c r="BG269" s="286"/>
      <c r="BH269" s="286"/>
      <c r="BI269" s="286"/>
      <c r="BJ269" s="287"/>
      <c r="BK269" s="2"/>
      <c r="BL269" s="2"/>
      <c r="BM269" s="2"/>
      <c r="BN269" s="2"/>
      <c r="BO269" s="2"/>
      <c r="BP269" s="2"/>
    </row>
    <row r="270" spans="2:68" ht="9.75" customHeight="1" x14ac:dyDescent="0.25">
      <c r="B270" s="10"/>
      <c r="C270" s="614" t="s">
        <v>274</v>
      </c>
      <c r="D270" s="615"/>
      <c r="E270" s="615"/>
      <c r="F270" s="615"/>
      <c r="G270" s="615"/>
      <c r="H270" s="615"/>
      <c r="I270" s="615"/>
      <c r="J270" s="615"/>
      <c r="K270" s="615"/>
      <c r="L270" s="615"/>
      <c r="M270" s="615"/>
      <c r="N270" s="615"/>
      <c r="O270" s="615"/>
      <c r="P270" s="615"/>
      <c r="Q270" s="615"/>
      <c r="R270" s="615"/>
      <c r="S270" s="615"/>
      <c r="T270" s="615"/>
      <c r="U270" s="615"/>
      <c r="V270" s="615"/>
      <c r="W270" s="615"/>
      <c r="X270" s="615"/>
      <c r="Y270" s="615"/>
      <c r="Z270" s="615"/>
      <c r="AA270" s="615"/>
      <c r="AB270" s="615"/>
      <c r="AC270" s="615"/>
      <c r="AD270" s="615"/>
      <c r="AE270" s="615"/>
      <c r="AF270" s="615"/>
      <c r="AG270" s="615"/>
      <c r="AH270" s="615"/>
      <c r="AI270" s="615"/>
      <c r="AJ270" s="616"/>
      <c r="AK270" s="367"/>
      <c r="AL270" s="222"/>
      <c r="AM270" s="222"/>
      <c r="AN270" s="222"/>
      <c r="AO270" s="222"/>
      <c r="AP270" s="222"/>
      <c r="AQ270" s="222"/>
      <c r="AR270" s="222"/>
      <c r="AS270" s="224"/>
      <c r="AT270" s="367"/>
      <c r="AU270" s="222"/>
      <c r="AV270" s="222"/>
      <c r="AW270" s="222"/>
      <c r="AX270" s="222"/>
      <c r="AY270" s="222"/>
      <c r="AZ270" s="222"/>
      <c r="BA270" s="224"/>
      <c r="BB270" s="377">
        <f t="shared" si="1"/>
        <v>0</v>
      </c>
      <c r="BC270" s="286"/>
      <c r="BD270" s="286"/>
      <c r="BE270" s="286"/>
      <c r="BF270" s="286"/>
      <c r="BG270" s="286"/>
      <c r="BH270" s="286"/>
      <c r="BI270" s="286"/>
      <c r="BJ270" s="287"/>
      <c r="BK270" s="2"/>
      <c r="BL270" s="2"/>
      <c r="BM270" s="2"/>
      <c r="BN270" s="2"/>
      <c r="BO270" s="2"/>
      <c r="BP270" s="2"/>
    </row>
    <row r="271" spans="2:68" ht="9.75" customHeight="1" x14ac:dyDescent="0.25">
      <c r="B271" s="431" t="s">
        <v>297</v>
      </c>
      <c r="C271" s="286"/>
      <c r="D271" s="286"/>
      <c r="E271" s="286"/>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c r="AJ271" s="287"/>
      <c r="AK271" s="432"/>
      <c r="AL271" s="286"/>
      <c r="AM271" s="286"/>
      <c r="AN271" s="286"/>
      <c r="AO271" s="286"/>
      <c r="AP271" s="286"/>
      <c r="AQ271" s="286"/>
      <c r="AR271" s="286"/>
      <c r="AS271" s="287"/>
      <c r="AT271" s="367"/>
      <c r="AU271" s="222"/>
      <c r="AV271" s="222"/>
      <c r="AW271" s="222"/>
      <c r="AX271" s="222"/>
      <c r="AY271" s="222"/>
      <c r="AZ271" s="222"/>
      <c r="BA271" s="224"/>
      <c r="BB271" s="377">
        <f t="shared" si="1"/>
        <v>0</v>
      </c>
      <c r="BC271" s="286"/>
      <c r="BD271" s="286"/>
      <c r="BE271" s="286"/>
      <c r="BF271" s="286"/>
      <c r="BG271" s="286"/>
      <c r="BH271" s="286"/>
      <c r="BI271" s="286"/>
      <c r="BJ271" s="287"/>
      <c r="BK271" s="2"/>
      <c r="BL271" s="2"/>
      <c r="BM271" s="2"/>
      <c r="BN271" s="2"/>
      <c r="BO271" s="2"/>
      <c r="BP271" s="2"/>
    </row>
    <row r="272" spans="2:68" ht="9.75" customHeight="1" x14ac:dyDescent="0.25">
      <c r="B272" s="431" t="s">
        <v>298</v>
      </c>
      <c r="C272" s="286"/>
      <c r="D272" s="286"/>
      <c r="E272" s="286"/>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c r="AJ272" s="287"/>
      <c r="AK272" s="367"/>
      <c r="AL272" s="222"/>
      <c r="AM272" s="222"/>
      <c r="AN272" s="222"/>
      <c r="AO272" s="222"/>
      <c r="AP272" s="222"/>
      <c r="AQ272" s="222"/>
      <c r="AR272" s="222"/>
      <c r="AS272" s="224"/>
      <c r="AT272" s="367"/>
      <c r="AU272" s="222"/>
      <c r="AV272" s="222"/>
      <c r="AW272" s="222"/>
      <c r="AX272" s="222"/>
      <c r="AY272" s="222"/>
      <c r="AZ272" s="222"/>
      <c r="BA272" s="224"/>
      <c r="BB272" s="377">
        <f t="shared" si="1"/>
        <v>0</v>
      </c>
      <c r="BC272" s="286"/>
      <c r="BD272" s="286"/>
      <c r="BE272" s="286"/>
      <c r="BF272" s="286"/>
      <c r="BG272" s="286"/>
      <c r="BH272" s="286"/>
      <c r="BI272" s="286"/>
      <c r="BJ272" s="287"/>
      <c r="BK272" s="2"/>
      <c r="BL272" s="2"/>
      <c r="BM272" s="2"/>
      <c r="BN272" s="2"/>
      <c r="BO272" s="2"/>
      <c r="BP272" s="2"/>
    </row>
    <row r="273" spans="2:68" ht="10.5" customHeight="1" x14ac:dyDescent="0.25">
      <c r="B273" s="419" t="s">
        <v>299</v>
      </c>
      <c r="C273" s="286"/>
      <c r="D273" s="286"/>
      <c r="E273" s="286"/>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c r="AJ273" s="287"/>
      <c r="AK273" s="383">
        <f>SUM(AK274:AS275)</f>
        <v>0</v>
      </c>
      <c r="AL273" s="286"/>
      <c r="AM273" s="286"/>
      <c r="AN273" s="286"/>
      <c r="AO273" s="286"/>
      <c r="AP273" s="286"/>
      <c r="AQ273" s="286"/>
      <c r="AR273" s="286"/>
      <c r="AS273" s="287"/>
      <c r="AT273" s="383">
        <f>SUM(AT274:BA275)</f>
        <v>0</v>
      </c>
      <c r="AU273" s="286"/>
      <c r="AV273" s="286"/>
      <c r="AW273" s="286"/>
      <c r="AX273" s="286"/>
      <c r="AY273" s="286"/>
      <c r="AZ273" s="286"/>
      <c r="BA273" s="287"/>
      <c r="BB273" s="383">
        <f t="shared" si="1"/>
        <v>0</v>
      </c>
      <c r="BC273" s="286"/>
      <c r="BD273" s="286"/>
      <c r="BE273" s="286"/>
      <c r="BF273" s="286"/>
      <c r="BG273" s="286"/>
      <c r="BH273" s="286"/>
      <c r="BI273" s="286"/>
      <c r="BJ273" s="287"/>
      <c r="BK273" s="2"/>
      <c r="BL273" s="2"/>
      <c r="BM273" s="2"/>
      <c r="BN273" s="2"/>
      <c r="BO273" s="2"/>
      <c r="BP273" s="2"/>
    </row>
    <row r="274" spans="2:68" ht="9.75" customHeight="1" x14ac:dyDescent="0.25">
      <c r="B274" s="431" t="s">
        <v>300</v>
      </c>
      <c r="C274" s="286"/>
      <c r="D274" s="286"/>
      <c r="E274" s="286"/>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c r="AJ274" s="287"/>
      <c r="AK274" s="432"/>
      <c r="AL274" s="286"/>
      <c r="AM274" s="286"/>
      <c r="AN274" s="286"/>
      <c r="AO274" s="286"/>
      <c r="AP274" s="286"/>
      <c r="AQ274" s="286"/>
      <c r="AR274" s="286"/>
      <c r="AS274" s="287"/>
      <c r="AT274" s="367"/>
      <c r="AU274" s="222"/>
      <c r="AV274" s="222"/>
      <c r="AW274" s="222"/>
      <c r="AX274" s="222"/>
      <c r="AY274" s="222"/>
      <c r="AZ274" s="222"/>
      <c r="BA274" s="224"/>
      <c r="BB274" s="377">
        <f t="shared" si="1"/>
        <v>0</v>
      </c>
      <c r="BC274" s="286"/>
      <c r="BD274" s="286"/>
      <c r="BE274" s="286"/>
      <c r="BF274" s="286"/>
      <c r="BG274" s="286"/>
      <c r="BH274" s="286"/>
      <c r="BI274" s="286"/>
      <c r="BJ274" s="287"/>
      <c r="BK274" s="2"/>
      <c r="BL274" s="2"/>
      <c r="BM274" s="2"/>
      <c r="BN274" s="2"/>
      <c r="BO274" s="2"/>
      <c r="BP274" s="2"/>
    </row>
    <row r="275" spans="2:68" ht="9.75" customHeight="1" x14ac:dyDescent="0.25">
      <c r="B275" s="431" t="s">
        <v>301</v>
      </c>
      <c r="C275" s="286"/>
      <c r="D275" s="286"/>
      <c r="E275" s="286"/>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c r="AJ275" s="287"/>
      <c r="AK275" s="367"/>
      <c r="AL275" s="222"/>
      <c r="AM275" s="222"/>
      <c r="AN275" s="222"/>
      <c r="AO275" s="222"/>
      <c r="AP275" s="222"/>
      <c r="AQ275" s="222"/>
      <c r="AR275" s="222"/>
      <c r="AS275" s="224"/>
      <c r="AT275" s="367"/>
      <c r="AU275" s="222"/>
      <c r="AV275" s="222"/>
      <c r="AW275" s="222"/>
      <c r="AX275" s="222"/>
      <c r="AY275" s="222"/>
      <c r="AZ275" s="222"/>
      <c r="BA275" s="224"/>
      <c r="BB275" s="377">
        <f t="shared" si="1"/>
        <v>0</v>
      </c>
      <c r="BC275" s="286"/>
      <c r="BD275" s="286"/>
      <c r="BE275" s="286"/>
      <c r="BF275" s="286"/>
      <c r="BG275" s="286"/>
      <c r="BH275" s="286"/>
      <c r="BI275" s="286"/>
      <c r="BJ275" s="287"/>
      <c r="BK275" s="2"/>
      <c r="BL275" s="2"/>
      <c r="BM275" s="2"/>
      <c r="BN275" s="2"/>
      <c r="BO275" s="2"/>
      <c r="BP275" s="2"/>
    </row>
    <row r="276" spans="2:68" ht="9.75" customHeight="1" x14ac:dyDescent="0.25">
      <c r="B276" s="390" t="s">
        <v>302</v>
      </c>
      <c r="C276" s="286"/>
      <c r="D276" s="286"/>
      <c r="E276" s="286"/>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c r="AJ276" s="287"/>
      <c r="AK276" s="383">
        <f>AK222+AK227+AK228+AK253+AK261+AK273</f>
        <v>0</v>
      </c>
      <c r="AL276" s="286"/>
      <c r="AM276" s="286"/>
      <c r="AN276" s="286"/>
      <c r="AO276" s="286"/>
      <c r="AP276" s="286"/>
      <c r="AQ276" s="286"/>
      <c r="AR276" s="286"/>
      <c r="AS276" s="287"/>
      <c r="AT276" s="383">
        <f>AT222+AT227+AT228+AT253+AT261+AT273</f>
        <v>0</v>
      </c>
      <c r="AU276" s="286"/>
      <c r="AV276" s="286"/>
      <c r="AW276" s="286"/>
      <c r="AX276" s="286"/>
      <c r="AY276" s="286"/>
      <c r="AZ276" s="286"/>
      <c r="BA276" s="287"/>
      <c r="BB276" s="383">
        <f t="shared" si="1"/>
        <v>0</v>
      </c>
      <c r="BC276" s="286"/>
      <c r="BD276" s="286"/>
      <c r="BE276" s="286"/>
      <c r="BF276" s="286"/>
      <c r="BG276" s="286"/>
      <c r="BH276" s="286"/>
      <c r="BI276" s="286"/>
      <c r="BJ276" s="287"/>
      <c r="BK276" s="2"/>
      <c r="BL276" s="2"/>
      <c r="BM276" s="2"/>
      <c r="BN276" s="2"/>
      <c r="BO276" s="2"/>
      <c r="BP276" s="2"/>
    </row>
    <row r="277" spans="2:68" ht="9.75" customHeight="1" x14ac:dyDescent="0.25">
      <c r="B277" s="431" t="s">
        <v>303</v>
      </c>
      <c r="C277" s="286"/>
      <c r="D277" s="286"/>
      <c r="E277" s="286"/>
      <c r="F277" s="286"/>
      <c r="G277" s="286"/>
      <c r="H277" s="286"/>
      <c r="I277" s="286"/>
      <c r="J277" s="286"/>
      <c r="K277" s="286"/>
      <c r="L277" s="286"/>
      <c r="M277" s="286"/>
      <c r="N277" s="286"/>
      <c r="O277" s="286"/>
      <c r="P277" s="286"/>
      <c r="Q277" s="286"/>
      <c r="R277" s="286"/>
      <c r="S277" s="286"/>
      <c r="T277" s="13"/>
      <c r="U277" s="13"/>
      <c r="V277" s="13"/>
      <c r="W277" s="13"/>
      <c r="X277" s="13"/>
      <c r="Y277" s="13"/>
      <c r="Z277" s="13"/>
      <c r="AA277" s="13"/>
      <c r="AB277" s="13"/>
      <c r="AC277" s="13"/>
      <c r="AD277" s="13"/>
      <c r="AE277" s="13"/>
      <c r="AF277" s="14"/>
      <c r="AG277" s="14" t="e">
        <f>AK278*100/AK276</f>
        <v>#DIV/0!</v>
      </c>
      <c r="AH277" s="14"/>
      <c r="AI277" s="14"/>
      <c r="AJ277" s="177">
        <f>IF(AK276=0,0,AG277)</f>
        <v>0</v>
      </c>
      <c r="AK277" s="436" t="str">
        <f>IF(AJ277&lt;=5,"actualizare mai mică de 5% din valoarea eligibila","actualizare mai mare de 5% din valoarea eligibila")</f>
        <v>actualizare mai mică de 5% din valoarea eligibila</v>
      </c>
      <c r="AL277" s="286"/>
      <c r="AM277" s="286"/>
      <c r="AN277" s="286"/>
      <c r="AO277" s="286"/>
      <c r="AP277" s="286"/>
      <c r="AQ277" s="286"/>
      <c r="AR277" s="286"/>
      <c r="AS277" s="286"/>
      <c r="AT277" s="286"/>
      <c r="AU277" s="286"/>
      <c r="AV277" s="286"/>
      <c r="AW277" s="286"/>
      <c r="AX277" s="286"/>
      <c r="AY277" s="286"/>
      <c r="AZ277" s="286"/>
      <c r="BA277" s="286"/>
      <c r="BB277" s="286"/>
      <c r="BC277" s="286"/>
      <c r="BD277" s="286"/>
      <c r="BE277" s="286"/>
      <c r="BF277" s="286"/>
      <c r="BG277" s="286"/>
      <c r="BH277" s="286"/>
      <c r="BI277" s="286"/>
      <c r="BJ277" s="287"/>
      <c r="BK277" s="2"/>
      <c r="BL277" s="2"/>
      <c r="BM277" s="2"/>
      <c r="BN277" s="2"/>
      <c r="BO277" s="2"/>
      <c r="BP277" s="2"/>
    </row>
    <row r="278" spans="2:68" ht="9.75" customHeight="1" x14ac:dyDescent="0.25">
      <c r="B278" s="419" t="s">
        <v>304</v>
      </c>
      <c r="C278" s="286"/>
      <c r="D278" s="286"/>
      <c r="E278" s="286"/>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c r="AJ278" s="287"/>
      <c r="AK278" s="367"/>
      <c r="AL278" s="222"/>
      <c r="AM278" s="222"/>
      <c r="AN278" s="222"/>
      <c r="AO278" s="222"/>
      <c r="AP278" s="222"/>
      <c r="AQ278" s="222"/>
      <c r="AR278" s="222"/>
      <c r="AS278" s="222"/>
      <c r="AT278" s="529"/>
      <c r="AU278" s="399"/>
      <c r="AV278" s="399"/>
      <c r="AW278" s="399"/>
      <c r="AX278" s="399"/>
      <c r="AY278" s="399"/>
      <c r="AZ278" s="399"/>
      <c r="BA278" s="400"/>
      <c r="BB278" s="377">
        <f>SUM(AK278:BA278)</f>
        <v>0</v>
      </c>
      <c r="BC278" s="286"/>
      <c r="BD278" s="286"/>
      <c r="BE278" s="286"/>
      <c r="BF278" s="286"/>
      <c r="BG278" s="286"/>
      <c r="BH278" s="286"/>
      <c r="BI278" s="286"/>
      <c r="BJ278" s="287"/>
      <c r="BK278" s="2"/>
      <c r="BL278" s="2"/>
      <c r="BM278" s="2"/>
      <c r="BN278" s="2"/>
      <c r="BO278" s="2"/>
      <c r="BP278" s="2"/>
    </row>
    <row r="279" spans="2:68" ht="9.75" customHeight="1" x14ac:dyDescent="0.25">
      <c r="B279" s="419" t="s">
        <v>305</v>
      </c>
      <c r="C279" s="286"/>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c r="AJ279" s="287"/>
      <c r="AK279" s="383">
        <f>AK276+AK278</f>
        <v>0</v>
      </c>
      <c r="AL279" s="286"/>
      <c r="AM279" s="286"/>
      <c r="AN279" s="286"/>
      <c r="AO279" s="286"/>
      <c r="AP279" s="286"/>
      <c r="AQ279" s="286"/>
      <c r="AR279" s="286"/>
      <c r="AS279" s="286"/>
      <c r="AT279" s="530">
        <f>AT276</f>
        <v>0</v>
      </c>
      <c r="AU279" s="312"/>
      <c r="AV279" s="312"/>
      <c r="AW279" s="312"/>
      <c r="AX279" s="312"/>
      <c r="AY279" s="312"/>
      <c r="AZ279" s="312"/>
      <c r="BA279" s="381"/>
      <c r="BB279" s="383">
        <f>SUM(AK279:BA279)</f>
        <v>0</v>
      </c>
      <c r="BC279" s="286"/>
      <c r="BD279" s="286"/>
      <c r="BE279" s="286"/>
      <c r="BF279" s="286"/>
      <c r="BG279" s="286"/>
      <c r="BH279" s="286"/>
      <c r="BI279" s="286"/>
      <c r="BJ279" s="287"/>
      <c r="BK279" s="2"/>
      <c r="BL279" s="2"/>
      <c r="BM279" s="2"/>
      <c r="BN279" s="2"/>
      <c r="BO279" s="2"/>
      <c r="BP279" s="2"/>
    </row>
    <row r="280" spans="2:68" ht="9.75" customHeight="1" x14ac:dyDescent="0.25">
      <c r="B280" s="419" t="s">
        <v>306</v>
      </c>
      <c r="C280" s="286"/>
      <c r="D280" s="286"/>
      <c r="E280" s="286"/>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c r="AJ280" s="287"/>
      <c r="AK280" s="367"/>
      <c r="AL280" s="222"/>
      <c r="AM280" s="222"/>
      <c r="AN280" s="222"/>
      <c r="AO280" s="222"/>
      <c r="AP280" s="222"/>
      <c r="AQ280" s="222"/>
      <c r="AR280" s="222"/>
      <c r="AS280" s="224"/>
      <c r="AT280" s="420"/>
      <c r="AU280" s="263"/>
      <c r="AV280" s="263"/>
      <c r="AW280" s="263"/>
      <c r="AX280" s="263"/>
      <c r="AY280" s="263"/>
      <c r="AZ280" s="263"/>
      <c r="BA280" s="264"/>
      <c r="BB280" s="377">
        <f>SUM(AK280:BA280)</f>
        <v>0</v>
      </c>
      <c r="BC280" s="286"/>
      <c r="BD280" s="286"/>
      <c r="BE280" s="286"/>
      <c r="BF280" s="286"/>
      <c r="BG280" s="286"/>
      <c r="BH280" s="286"/>
      <c r="BI280" s="286"/>
      <c r="BJ280" s="287"/>
      <c r="BK280" s="2"/>
      <c r="BL280" s="2"/>
      <c r="BM280" s="2"/>
      <c r="BN280" s="2"/>
      <c r="BO280" s="2"/>
      <c r="BP280" s="2"/>
    </row>
    <row r="281" spans="2:68" ht="9.75" customHeight="1" x14ac:dyDescent="0.25">
      <c r="B281" s="419"/>
      <c r="C281" s="286"/>
      <c r="D281" s="286"/>
      <c r="E281" s="286"/>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c r="AJ281" s="287"/>
      <c r="AK281" s="433"/>
      <c r="AL281" s="434"/>
      <c r="AM281" s="434"/>
      <c r="AN281" s="434"/>
      <c r="AO281" s="434"/>
      <c r="AP281" s="434"/>
      <c r="AQ281" s="434"/>
      <c r="AR281" s="434"/>
      <c r="AS281" s="435"/>
      <c r="AT281" s="433"/>
      <c r="AU281" s="434"/>
      <c r="AV281" s="434"/>
      <c r="AW281" s="434"/>
      <c r="AX281" s="434"/>
      <c r="AY281" s="434"/>
      <c r="AZ281" s="434"/>
      <c r="BA281" s="435"/>
      <c r="BB281" s="377">
        <f>SUM(AK281:BA281)</f>
        <v>0</v>
      </c>
      <c r="BC281" s="286"/>
      <c r="BD281" s="286"/>
      <c r="BE281" s="286"/>
      <c r="BF281" s="286"/>
      <c r="BG281" s="286"/>
      <c r="BH281" s="286"/>
      <c r="BI281" s="286"/>
      <c r="BJ281" s="287"/>
      <c r="BK281" s="2"/>
      <c r="BL281" s="2"/>
      <c r="BM281" s="2"/>
      <c r="BN281" s="2"/>
      <c r="BO281" s="2"/>
      <c r="BP281" s="2"/>
    </row>
    <row r="282" spans="2:68" ht="11.25" customHeight="1" x14ac:dyDescent="0.25">
      <c r="B282" s="419" t="s">
        <v>307</v>
      </c>
      <c r="C282" s="286"/>
      <c r="D282" s="286"/>
      <c r="E282" s="286"/>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c r="AJ282" s="287"/>
      <c r="AK282" s="383">
        <f>BB279+BB280</f>
        <v>0</v>
      </c>
      <c r="AL282" s="286"/>
      <c r="AM282" s="286"/>
      <c r="AN282" s="286"/>
      <c r="AO282" s="286"/>
      <c r="AP282" s="286"/>
      <c r="AQ282" s="286"/>
      <c r="AR282" s="286"/>
      <c r="AS282" s="286"/>
      <c r="AT282" s="286"/>
      <c r="AU282" s="286"/>
      <c r="AV282" s="286"/>
      <c r="AW282" s="286"/>
      <c r="AX282" s="286"/>
      <c r="AY282" s="286"/>
      <c r="AZ282" s="286"/>
      <c r="BA282" s="286"/>
      <c r="BB282" s="286"/>
      <c r="BC282" s="286"/>
      <c r="BD282" s="286"/>
      <c r="BE282" s="286"/>
      <c r="BF282" s="286"/>
      <c r="BG282" s="286"/>
      <c r="BH282" s="286"/>
      <c r="BI282" s="286"/>
      <c r="BJ282" s="287"/>
      <c r="BK282" s="2"/>
      <c r="BL282" s="2"/>
      <c r="BM282" s="2"/>
      <c r="BN282" s="2"/>
      <c r="BO282" s="2"/>
      <c r="BP282" s="2"/>
    </row>
    <row r="283" spans="2:68" ht="9.75" customHeight="1" x14ac:dyDescent="0.25">
      <c r="B283" s="382"/>
      <c r="C283" s="286"/>
      <c r="D283" s="286"/>
      <c r="E283" s="286"/>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c r="AJ283" s="287"/>
      <c r="AK283" s="328" t="s">
        <v>308</v>
      </c>
      <c r="AL283" s="286"/>
      <c r="AM283" s="286"/>
      <c r="AN283" s="286"/>
      <c r="AO283" s="286"/>
      <c r="AP283" s="286"/>
      <c r="AQ283" s="286"/>
      <c r="AR283" s="286"/>
      <c r="AS283" s="287"/>
      <c r="AT283" s="328" t="s">
        <v>219</v>
      </c>
      <c r="AU283" s="286"/>
      <c r="AV283" s="286"/>
      <c r="AW283" s="286"/>
      <c r="AX283" s="286"/>
      <c r="AY283" s="286"/>
      <c r="AZ283" s="286"/>
      <c r="BA283" s="287"/>
      <c r="BB283" s="442"/>
      <c r="BC283" s="286"/>
      <c r="BD283" s="286"/>
      <c r="BE283" s="286"/>
      <c r="BF283" s="286"/>
      <c r="BG283" s="286"/>
      <c r="BH283" s="286"/>
      <c r="BI283" s="286"/>
      <c r="BJ283" s="287"/>
      <c r="BK283" s="2"/>
      <c r="BL283" s="2"/>
      <c r="BM283" s="2"/>
      <c r="BN283" s="2"/>
      <c r="BO283" s="2"/>
      <c r="BP283" s="2"/>
    </row>
    <row r="284" spans="2:68" ht="11.25" customHeight="1" x14ac:dyDescent="0.25">
      <c r="B284" s="382" t="s">
        <v>309</v>
      </c>
      <c r="C284" s="286"/>
      <c r="D284" s="286"/>
      <c r="E284" s="286"/>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c r="AJ284" s="287"/>
      <c r="AK284" s="369">
        <f>AT284*X216</f>
        <v>0</v>
      </c>
      <c r="AL284" s="370"/>
      <c r="AM284" s="370"/>
      <c r="AN284" s="370"/>
      <c r="AO284" s="370"/>
      <c r="AP284" s="370"/>
      <c r="AQ284" s="370"/>
      <c r="AR284" s="370"/>
      <c r="AS284" s="371"/>
      <c r="AT284" s="441">
        <f>AK282</f>
        <v>0</v>
      </c>
      <c r="AU284" s="286"/>
      <c r="AV284" s="286"/>
      <c r="AW284" s="286"/>
      <c r="AX284" s="286"/>
      <c r="AY284" s="286"/>
      <c r="AZ284" s="286"/>
      <c r="BA284" s="287"/>
      <c r="BB284" s="442"/>
      <c r="BC284" s="286"/>
      <c r="BD284" s="286"/>
      <c r="BE284" s="286"/>
      <c r="BF284" s="286"/>
      <c r="BG284" s="286"/>
      <c r="BH284" s="286"/>
      <c r="BI284" s="286"/>
      <c r="BJ284" s="287"/>
      <c r="BK284" s="2"/>
      <c r="BL284" s="2"/>
      <c r="BM284" s="2"/>
      <c r="BN284" s="2"/>
      <c r="BO284" s="2"/>
      <c r="BP284" s="2"/>
    </row>
    <row r="285" spans="2:68" ht="11.25" customHeight="1" x14ac:dyDescent="0.25">
      <c r="B285" s="382" t="s">
        <v>310</v>
      </c>
      <c r="C285" s="286"/>
      <c r="D285" s="286"/>
      <c r="E285" s="286"/>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c r="AJ285" s="287"/>
      <c r="AK285" s="369">
        <f>AT285*X216</f>
        <v>0</v>
      </c>
      <c r="AL285" s="370"/>
      <c r="AM285" s="370"/>
      <c r="AN285" s="370"/>
      <c r="AO285" s="370"/>
      <c r="AP285" s="370"/>
      <c r="AQ285" s="370"/>
      <c r="AR285" s="370"/>
      <c r="AS285" s="371"/>
      <c r="AT285" s="441">
        <f>AK279+AK280</f>
        <v>0</v>
      </c>
      <c r="AU285" s="286"/>
      <c r="AV285" s="286"/>
      <c r="AW285" s="286"/>
      <c r="AX285" s="286"/>
      <c r="AY285" s="286"/>
      <c r="AZ285" s="286"/>
      <c r="BA285" s="287"/>
      <c r="BB285" s="442"/>
      <c r="BC285" s="286"/>
      <c r="BD285" s="286"/>
      <c r="BE285" s="286"/>
      <c r="BF285" s="286"/>
      <c r="BG285" s="286"/>
      <c r="BH285" s="286"/>
      <c r="BI285" s="286"/>
      <c r="BJ285" s="287"/>
      <c r="BK285" s="2"/>
      <c r="BL285" s="2"/>
      <c r="BM285" s="2"/>
      <c r="BN285" s="2"/>
      <c r="BO285" s="2"/>
      <c r="BP285" s="2"/>
    </row>
    <row r="286" spans="2:68" ht="11.25" customHeight="1" x14ac:dyDescent="0.25">
      <c r="B286" s="382" t="s">
        <v>311</v>
      </c>
      <c r="C286" s="286"/>
      <c r="D286" s="286"/>
      <c r="E286" s="286"/>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c r="AJ286" s="287"/>
      <c r="AK286" s="369">
        <f>AT286*X216</f>
        <v>0</v>
      </c>
      <c r="AL286" s="370"/>
      <c r="AM286" s="370"/>
      <c r="AN286" s="370"/>
      <c r="AO286" s="370"/>
      <c r="AP286" s="370"/>
      <c r="AQ286" s="370"/>
      <c r="AR286" s="370"/>
      <c r="AS286" s="371"/>
      <c r="AT286" s="441">
        <f>AT279+AT280</f>
        <v>0</v>
      </c>
      <c r="AU286" s="286"/>
      <c r="AV286" s="286"/>
      <c r="AW286" s="286"/>
      <c r="AX286" s="286"/>
      <c r="AY286" s="286"/>
      <c r="AZ286" s="286"/>
      <c r="BA286" s="287"/>
      <c r="BB286" s="442"/>
      <c r="BC286" s="286"/>
      <c r="BD286" s="286"/>
      <c r="BE286" s="286"/>
      <c r="BF286" s="286"/>
      <c r="BG286" s="286"/>
      <c r="BH286" s="286"/>
      <c r="BI286" s="286"/>
      <c r="BJ286" s="287"/>
      <c r="BK286" s="2"/>
      <c r="BL286" s="2"/>
      <c r="BM286" s="2"/>
      <c r="BN286" s="2"/>
      <c r="BO286" s="2"/>
      <c r="BP286" s="2"/>
    </row>
    <row r="287" spans="2:68" ht="33" customHeight="1" x14ac:dyDescent="0.25">
      <c r="B287" s="379" t="s">
        <v>312</v>
      </c>
      <c r="C287" s="286"/>
      <c r="D287" s="286"/>
      <c r="E287" s="286"/>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c r="AJ287" s="287"/>
      <c r="AK287" s="422" t="s">
        <v>313</v>
      </c>
      <c r="AL287" s="286"/>
      <c r="AM287" s="286"/>
      <c r="AN287" s="286"/>
      <c r="AO287" s="286"/>
      <c r="AP287" s="286"/>
      <c r="AQ287" s="286"/>
      <c r="AR287" s="286"/>
      <c r="AS287" s="287"/>
      <c r="AT287" s="440" t="s">
        <v>314</v>
      </c>
      <c r="AU287" s="399"/>
      <c r="AV287" s="399"/>
      <c r="AW287" s="399"/>
      <c r="AX287" s="399"/>
      <c r="AY287" s="399"/>
      <c r="AZ287" s="399"/>
      <c r="BA287" s="400"/>
      <c r="BB287" s="422" t="s">
        <v>218</v>
      </c>
      <c r="BC287" s="286"/>
      <c r="BD287" s="286"/>
      <c r="BE287" s="286"/>
      <c r="BF287" s="286"/>
      <c r="BG287" s="286"/>
      <c r="BH287" s="286"/>
      <c r="BI287" s="286"/>
      <c r="BJ287" s="287"/>
      <c r="BK287" s="2"/>
      <c r="BL287" s="2"/>
      <c r="BM287" s="2"/>
      <c r="BN287" s="2"/>
      <c r="BO287" s="2"/>
      <c r="BP287" s="2"/>
    </row>
    <row r="288" spans="2:68" ht="9.75" customHeight="1" x14ac:dyDescent="0.25">
      <c r="B288" s="376" t="s">
        <v>315</v>
      </c>
      <c r="C288" s="286"/>
      <c r="D288" s="286"/>
      <c r="E288" s="286"/>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c r="AJ288" s="287"/>
      <c r="AK288" s="513"/>
      <c r="AL288" s="222"/>
      <c r="AM288" s="222"/>
      <c r="AN288" s="222"/>
      <c r="AO288" s="222"/>
      <c r="AP288" s="222"/>
      <c r="AQ288" s="222"/>
      <c r="AR288" s="222"/>
      <c r="AS288" s="224"/>
      <c r="AT288" s="430"/>
      <c r="AU288" s="312"/>
      <c r="AV288" s="312"/>
      <c r="AW288" s="312"/>
      <c r="AX288" s="312"/>
      <c r="AY288" s="312"/>
      <c r="AZ288" s="312"/>
      <c r="BA288" s="381"/>
      <c r="BB288" s="377">
        <f t="shared" ref="BB288:BB293" si="2">SUM(AK288:BA288)</f>
        <v>0</v>
      </c>
      <c r="BC288" s="286"/>
      <c r="BD288" s="286"/>
      <c r="BE288" s="286"/>
      <c r="BF288" s="286"/>
      <c r="BG288" s="286"/>
      <c r="BH288" s="286"/>
      <c r="BI288" s="286"/>
      <c r="BJ288" s="287"/>
      <c r="BK288" s="2"/>
      <c r="BL288" s="2"/>
      <c r="BM288" s="2"/>
      <c r="BN288" s="2"/>
      <c r="BO288" s="2"/>
      <c r="BP288" s="2"/>
    </row>
    <row r="289" spans="2:68" ht="9.75" customHeight="1" x14ac:dyDescent="0.25">
      <c r="B289" s="376" t="s">
        <v>316</v>
      </c>
      <c r="C289" s="286"/>
      <c r="D289" s="286"/>
      <c r="E289" s="286"/>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c r="AJ289" s="287"/>
      <c r="AK289" s="383">
        <f>SUM(AK290:AS291)</f>
        <v>0</v>
      </c>
      <c r="AL289" s="286"/>
      <c r="AM289" s="286"/>
      <c r="AN289" s="286"/>
      <c r="AO289" s="286"/>
      <c r="AP289" s="286"/>
      <c r="AQ289" s="286"/>
      <c r="AR289" s="286"/>
      <c r="AS289" s="287"/>
      <c r="AT289" s="383">
        <f>SUM(AT290:BA291)</f>
        <v>0</v>
      </c>
      <c r="AU289" s="286"/>
      <c r="AV289" s="286"/>
      <c r="AW289" s="286"/>
      <c r="AX289" s="286"/>
      <c r="AY289" s="286"/>
      <c r="AZ289" s="286"/>
      <c r="BA289" s="287"/>
      <c r="BB289" s="383">
        <f t="shared" si="2"/>
        <v>0</v>
      </c>
      <c r="BC289" s="286"/>
      <c r="BD289" s="286"/>
      <c r="BE289" s="286"/>
      <c r="BF289" s="286"/>
      <c r="BG289" s="286"/>
      <c r="BH289" s="286"/>
      <c r="BI289" s="286"/>
      <c r="BJ289" s="287"/>
      <c r="BK289" s="2"/>
      <c r="BL289" s="2"/>
      <c r="BM289" s="2"/>
      <c r="BN289" s="2"/>
      <c r="BO289" s="2"/>
      <c r="BP289" s="2"/>
    </row>
    <row r="290" spans="2:68" ht="9.75" customHeight="1" x14ac:dyDescent="0.25">
      <c r="B290" s="299"/>
      <c r="C290" s="286"/>
      <c r="D290" s="286"/>
      <c r="E290" s="286"/>
      <c r="F290" s="286"/>
      <c r="G290" s="286"/>
      <c r="H290" s="286"/>
      <c r="I290" s="286"/>
      <c r="J290" s="286"/>
      <c r="K290" s="286"/>
      <c r="L290" s="286"/>
      <c r="M290" s="286"/>
      <c r="N290" s="286"/>
      <c r="O290" s="286"/>
      <c r="P290" s="15"/>
      <c r="Q290" s="368" t="s">
        <v>317</v>
      </c>
      <c r="R290" s="286"/>
      <c r="S290" s="286"/>
      <c r="T290" s="286"/>
      <c r="U290" s="286"/>
      <c r="V290" s="286"/>
      <c r="W290" s="286"/>
      <c r="X290" s="286"/>
      <c r="Y290" s="286"/>
      <c r="Z290" s="286"/>
      <c r="AA290" s="286"/>
      <c r="AB290" s="286"/>
      <c r="AC290" s="286"/>
      <c r="AD290" s="286"/>
      <c r="AE290" s="286"/>
      <c r="AF290" s="286"/>
      <c r="AG290" s="286"/>
      <c r="AH290" s="286"/>
      <c r="AI290" s="286"/>
      <c r="AJ290" s="287"/>
      <c r="AK290" s="367"/>
      <c r="AL290" s="222"/>
      <c r="AM290" s="222"/>
      <c r="AN290" s="222"/>
      <c r="AO290" s="222"/>
      <c r="AP290" s="222"/>
      <c r="AQ290" s="222"/>
      <c r="AR290" s="222"/>
      <c r="AS290" s="224"/>
      <c r="AT290" s="367"/>
      <c r="AU290" s="222"/>
      <c r="AV290" s="222"/>
      <c r="AW290" s="222"/>
      <c r="AX290" s="222"/>
      <c r="AY290" s="222"/>
      <c r="AZ290" s="222"/>
      <c r="BA290" s="224"/>
      <c r="BB290" s="377">
        <f t="shared" si="2"/>
        <v>0</v>
      </c>
      <c r="BC290" s="286"/>
      <c r="BD290" s="286"/>
      <c r="BE290" s="286"/>
      <c r="BF290" s="286"/>
      <c r="BG290" s="286"/>
      <c r="BH290" s="286"/>
      <c r="BI290" s="286"/>
      <c r="BJ290" s="287"/>
      <c r="BK290" s="2"/>
      <c r="BL290" s="2"/>
      <c r="BM290" s="2"/>
      <c r="BN290" s="2"/>
      <c r="BO290" s="2"/>
      <c r="BP290" s="2"/>
    </row>
    <row r="291" spans="2:68" ht="9.75" customHeight="1" x14ac:dyDescent="0.25">
      <c r="B291" s="299"/>
      <c r="C291" s="286"/>
      <c r="D291" s="286"/>
      <c r="E291" s="286"/>
      <c r="F291" s="286"/>
      <c r="G291" s="286"/>
      <c r="H291" s="286"/>
      <c r="I291" s="286"/>
      <c r="J291" s="286"/>
      <c r="K291" s="286"/>
      <c r="L291" s="286"/>
      <c r="M291" s="286"/>
      <c r="N291" s="286"/>
      <c r="O291" s="286"/>
      <c r="P291" s="15"/>
      <c r="Q291" s="368" t="s">
        <v>318</v>
      </c>
      <c r="R291" s="286"/>
      <c r="S291" s="286"/>
      <c r="T291" s="286"/>
      <c r="U291" s="286"/>
      <c r="V291" s="286"/>
      <c r="W291" s="286"/>
      <c r="X291" s="286"/>
      <c r="Y291" s="286"/>
      <c r="Z291" s="286"/>
      <c r="AA291" s="286"/>
      <c r="AB291" s="286"/>
      <c r="AC291" s="286"/>
      <c r="AD291" s="286"/>
      <c r="AE291" s="286"/>
      <c r="AF291" s="286"/>
      <c r="AG291" s="286"/>
      <c r="AH291" s="286"/>
      <c r="AI291" s="286"/>
      <c r="AJ291" s="287"/>
      <c r="AK291" s="367"/>
      <c r="AL291" s="222"/>
      <c r="AM291" s="222"/>
      <c r="AN291" s="222"/>
      <c r="AO291" s="222"/>
      <c r="AP291" s="222"/>
      <c r="AQ291" s="222"/>
      <c r="AR291" s="222"/>
      <c r="AS291" s="224"/>
      <c r="AT291" s="367"/>
      <c r="AU291" s="222"/>
      <c r="AV291" s="222"/>
      <c r="AW291" s="222"/>
      <c r="AX291" s="222"/>
      <c r="AY291" s="222"/>
      <c r="AZ291" s="222"/>
      <c r="BA291" s="224"/>
      <c r="BB291" s="377">
        <f t="shared" si="2"/>
        <v>0</v>
      </c>
      <c r="BC291" s="286"/>
      <c r="BD291" s="286"/>
      <c r="BE291" s="286"/>
      <c r="BF291" s="286"/>
      <c r="BG291" s="286"/>
      <c r="BH291" s="286"/>
      <c r="BI291" s="286"/>
      <c r="BJ291" s="287"/>
      <c r="BK291" s="2"/>
      <c r="BL291" s="2"/>
      <c r="BM291" s="2"/>
      <c r="BN291" s="2"/>
      <c r="BO291" s="2"/>
      <c r="BP291" s="2"/>
    </row>
    <row r="292" spans="2:68" ht="9.75" customHeight="1" x14ac:dyDescent="0.25">
      <c r="B292" s="376" t="s">
        <v>319</v>
      </c>
      <c r="C292" s="286"/>
      <c r="D292" s="286"/>
      <c r="E292" s="286"/>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c r="AJ292" s="287"/>
      <c r="AK292" s="367"/>
      <c r="AL292" s="222"/>
      <c r="AM292" s="222"/>
      <c r="AN292" s="222"/>
      <c r="AO292" s="222"/>
      <c r="AP292" s="222"/>
      <c r="AQ292" s="222"/>
      <c r="AR292" s="222"/>
      <c r="AS292" s="224"/>
      <c r="AT292" s="367"/>
      <c r="AU292" s="222"/>
      <c r="AV292" s="222"/>
      <c r="AW292" s="222"/>
      <c r="AX292" s="222"/>
      <c r="AY292" s="222"/>
      <c r="AZ292" s="222"/>
      <c r="BA292" s="224"/>
      <c r="BB292" s="377">
        <f t="shared" si="2"/>
        <v>0</v>
      </c>
      <c r="BC292" s="286"/>
      <c r="BD292" s="286"/>
      <c r="BE292" s="286"/>
      <c r="BF292" s="286"/>
      <c r="BG292" s="286"/>
      <c r="BH292" s="286"/>
      <c r="BI292" s="286"/>
      <c r="BJ292" s="287"/>
      <c r="BK292" s="2"/>
      <c r="BL292" s="2"/>
      <c r="BM292" s="2"/>
      <c r="BN292" s="2"/>
      <c r="BO292" s="2"/>
      <c r="BP292" s="2"/>
    </row>
    <row r="293" spans="2:68" ht="9.75" customHeight="1" x14ac:dyDescent="0.25">
      <c r="B293" s="376" t="s">
        <v>320</v>
      </c>
      <c r="C293" s="286"/>
      <c r="D293" s="286"/>
      <c r="E293" s="286"/>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c r="AJ293" s="287"/>
      <c r="AK293" s="383">
        <f>AK288+AK289+AK292</f>
        <v>0</v>
      </c>
      <c r="AL293" s="424"/>
      <c r="AM293" s="424"/>
      <c r="AN293" s="424"/>
      <c r="AO293" s="424"/>
      <c r="AP293" s="424"/>
      <c r="AQ293" s="424"/>
      <c r="AR293" s="424"/>
      <c r="AS293" s="425"/>
      <c r="AT293" s="383">
        <f>AT289+AT292</f>
        <v>0</v>
      </c>
      <c r="AU293" s="286"/>
      <c r="AV293" s="286"/>
      <c r="AW293" s="286"/>
      <c r="AX293" s="286"/>
      <c r="AY293" s="286"/>
      <c r="AZ293" s="286"/>
      <c r="BA293" s="286"/>
      <c r="BB293" s="383">
        <f t="shared" si="2"/>
        <v>0</v>
      </c>
      <c r="BC293" s="286"/>
      <c r="BD293" s="286"/>
      <c r="BE293" s="286"/>
      <c r="BF293" s="286"/>
      <c r="BG293" s="286"/>
      <c r="BH293" s="286"/>
      <c r="BI293" s="286"/>
      <c r="BJ293" s="287"/>
      <c r="BK293" s="2"/>
      <c r="BL293" s="2"/>
      <c r="BM293" s="2"/>
      <c r="BN293" s="2"/>
      <c r="BO293" s="2"/>
      <c r="BP293" s="2"/>
    </row>
    <row r="294" spans="2:68" ht="9.75" customHeight="1" x14ac:dyDescent="0.25">
      <c r="B294" s="376" t="s">
        <v>321</v>
      </c>
      <c r="C294" s="286"/>
      <c r="D294" s="286"/>
      <c r="E294" s="286"/>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16"/>
      <c r="AI294" s="16"/>
      <c r="AJ294" s="200">
        <v>0</v>
      </c>
      <c r="AK294" s="423">
        <f>AJ294</f>
        <v>0</v>
      </c>
      <c r="AL294" s="424"/>
      <c r="AM294" s="424"/>
      <c r="AN294" s="424"/>
      <c r="AO294" s="424"/>
      <c r="AP294" s="424"/>
      <c r="AQ294" s="424"/>
      <c r="AR294" s="424"/>
      <c r="AS294" s="201" t="s">
        <v>322</v>
      </c>
      <c r="AT294" s="514"/>
      <c r="AU294" s="286"/>
      <c r="AV294" s="286"/>
      <c r="AW294" s="286"/>
      <c r="AX294" s="286"/>
      <c r="AY294" s="286"/>
      <c r="AZ294" s="286"/>
      <c r="BA294" s="286"/>
      <c r="BB294" s="286"/>
      <c r="BC294" s="286"/>
      <c r="BD294" s="286"/>
      <c r="BE294" s="286"/>
      <c r="BF294" s="286"/>
      <c r="BG294" s="286"/>
      <c r="BH294" s="286"/>
      <c r="BI294" s="286"/>
      <c r="BJ294" s="287"/>
      <c r="BK294" s="2"/>
      <c r="BL294" s="2"/>
      <c r="BM294" s="2"/>
      <c r="BN294" s="2"/>
      <c r="BO294" s="2"/>
      <c r="BP294" s="2"/>
    </row>
    <row r="295" spans="2:68" ht="9.75" customHeight="1" x14ac:dyDescent="0.25">
      <c r="B295" s="376" t="s">
        <v>323</v>
      </c>
      <c r="C295" s="286"/>
      <c r="D295" s="286"/>
      <c r="E295" s="286"/>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c r="AJ295" s="287"/>
      <c r="AK295" s="426"/>
      <c r="AL295" s="222"/>
      <c r="AM295" s="222"/>
      <c r="AN295" s="222"/>
      <c r="AO295" s="222"/>
      <c r="AP295" s="222"/>
      <c r="AQ295" s="222"/>
      <c r="AR295" s="222"/>
      <c r="AS295" s="224"/>
      <c r="AT295" s="437"/>
      <c r="AU295" s="286"/>
      <c r="AV295" s="286"/>
      <c r="AW295" s="286"/>
      <c r="AX295" s="286"/>
      <c r="AY295" s="286"/>
      <c r="AZ295" s="286"/>
      <c r="BA295" s="286"/>
      <c r="BB295" s="286"/>
      <c r="BC295" s="286"/>
      <c r="BD295" s="286"/>
      <c r="BE295" s="286"/>
      <c r="BF295" s="286"/>
      <c r="BG295" s="286"/>
      <c r="BH295" s="286"/>
      <c r="BI295" s="286"/>
      <c r="BJ295" s="287"/>
      <c r="BK295" s="2"/>
      <c r="BL295" s="2"/>
      <c r="BM295" s="2"/>
      <c r="BN295" s="2"/>
      <c r="BO295" s="2"/>
      <c r="BP295" s="2"/>
    </row>
    <row r="296" spans="2:68" ht="27.75" customHeight="1" x14ac:dyDescent="0.25">
      <c r="B296" s="376" t="s">
        <v>324</v>
      </c>
      <c r="C296" s="286"/>
      <c r="D296" s="286"/>
      <c r="E296" s="286"/>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15"/>
      <c r="AH296" s="15"/>
      <c r="AI296" s="15"/>
      <c r="AJ296" s="200" t="e">
        <f>AK295*100/AK288</f>
        <v>#DIV/0!</v>
      </c>
      <c r="AK296" s="427">
        <f>IF(AK288=0,0,AJ296)</f>
        <v>0</v>
      </c>
      <c r="AL296" s="428"/>
      <c r="AM296" s="428"/>
      <c r="AN296" s="428"/>
      <c r="AO296" s="428"/>
      <c r="AP296" s="428"/>
      <c r="AQ296" s="428"/>
      <c r="AR296" s="428"/>
      <c r="AS296" s="429"/>
      <c r="AT296" s="374" t="str">
        <f>IF(AK296&lt;=50,"Suma avans mai mica de 50% din ajutorul public","Suma avans mai mare de 50% din ajutorul public")</f>
        <v>Suma avans mai mica de 50% din ajutorul public</v>
      </c>
      <c r="AU296" s="375"/>
      <c r="AV296" s="375"/>
      <c r="AW296" s="375"/>
      <c r="AX296" s="375"/>
      <c r="AY296" s="375"/>
      <c r="AZ296" s="375"/>
      <c r="BA296" s="375"/>
      <c r="BB296" s="375"/>
      <c r="BC296" s="375"/>
      <c r="BD296" s="375"/>
      <c r="BE296" s="375"/>
      <c r="BF296" s="375"/>
      <c r="BG296" s="375"/>
      <c r="BH296" s="375"/>
      <c r="BI296" s="375"/>
      <c r="BJ296" s="375"/>
      <c r="BK296" s="2"/>
      <c r="BL296" s="2"/>
      <c r="BM296" s="2"/>
      <c r="BN296" s="2"/>
      <c r="BO296" s="2"/>
      <c r="BP296" s="2"/>
    </row>
    <row r="297" spans="2:68" ht="13.5" customHeight="1" x14ac:dyDescent="0.25">
      <c r="B297" s="1"/>
      <c r="C297" s="1"/>
      <c r="D297" s="1"/>
      <c r="E297" s="1"/>
      <c r="F297" s="1"/>
      <c r="G297" s="1"/>
      <c r="H297" s="1"/>
      <c r="I297" s="418" t="s">
        <v>0</v>
      </c>
      <c r="J297" s="291"/>
      <c r="K297" s="291"/>
      <c r="L297" s="291"/>
      <c r="M297" s="291"/>
      <c r="N297" s="291"/>
      <c r="O297" s="291"/>
      <c r="P297" s="291"/>
      <c r="Q297" s="291"/>
      <c r="R297" s="291"/>
      <c r="S297" s="291"/>
      <c r="T297" s="291"/>
      <c r="U297" s="291"/>
      <c r="V297" s="291"/>
      <c r="W297" s="291"/>
      <c r="X297" s="291"/>
      <c r="Y297" s="291"/>
      <c r="Z297" s="291"/>
      <c r="AA297" s="291"/>
      <c r="AB297" s="291"/>
      <c r="AC297" s="291"/>
      <c r="AD297" s="291"/>
      <c r="AE297" s="291"/>
      <c r="AF297" s="291"/>
      <c r="AG297" s="291"/>
      <c r="AH297" s="291"/>
      <c r="AI297" s="291"/>
      <c r="AJ297" s="291"/>
      <c r="AK297" s="291"/>
      <c r="AL297" s="291"/>
      <c r="AM297" s="291"/>
      <c r="AN297" s="291"/>
      <c r="AO297" s="291"/>
      <c r="AP297" s="291"/>
      <c r="AQ297" s="291"/>
      <c r="AR297" s="1"/>
      <c r="AS297" s="1"/>
      <c r="AT297" s="1"/>
      <c r="AU297" s="1"/>
      <c r="AV297" s="1"/>
      <c r="AW297" s="1"/>
      <c r="AX297" s="1"/>
      <c r="AY297" s="1"/>
      <c r="AZ297" s="1"/>
      <c r="BA297" s="1"/>
      <c r="BB297" s="1"/>
      <c r="BC297" s="1"/>
      <c r="BD297" s="1"/>
      <c r="BE297" s="1"/>
      <c r="BF297" s="1"/>
      <c r="BG297" s="1"/>
      <c r="BH297" s="1"/>
      <c r="BI297" s="1"/>
      <c r="BJ297" s="1"/>
      <c r="BK297" s="2"/>
      <c r="BL297" s="2"/>
      <c r="BM297" s="2"/>
      <c r="BN297" s="2"/>
      <c r="BO297" s="2"/>
      <c r="BP297" s="2"/>
    </row>
    <row r="298" spans="2:68" ht="13.5" customHeight="1" x14ac:dyDescent="0.25">
      <c r="B298" s="1"/>
      <c r="C298" s="1"/>
      <c r="D298" s="1"/>
      <c r="E298" s="1"/>
      <c r="F298" s="1"/>
      <c r="G298" s="1"/>
      <c r="H298" s="1"/>
      <c r="I298" s="40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c r="AJ298" s="286"/>
      <c r="AK298" s="286"/>
      <c r="AL298" s="286"/>
      <c r="AM298" s="286"/>
      <c r="AN298" s="286"/>
      <c r="AO298" s="286"/>
      <c r="AP298" s="286"/>
      <c r="AQ298" s="287"/>
      <c r="AR298" s="411" t="s">
        <v>2</v>
      </c>
      <c r="AS298" s="399"/>
      <c r="AT298" s="399"/>
      <c r="AU298" s="399"/>
      <c r="AV298" s="399"/>
      <c r="AW298" s="399"/>
      <c r="AX298" s="399"/>
      <c r="AY298" s="399"/>
      <c r="AZ298" s="399"/>
      <c r="BA298" s="399"/>
      <c r="BB298" s="399"/>
      <c r="BC298" s="399"/>
      <c r="BD298" s="399"/>
      <c r="BE298" s="399"/>
      <c r="BF298" s="399"/>
      <c r="BG298" s="399"/>
      <c r="BH298" s="399"/>
      <c r="BI298" s="399"/>
      <c r="BJ298" s="400"/>
      <c r="BK298" s="2"/>
      <c r="BL298" s="2"/>
      <c r="BM298" s="2"/>
      <c r="BN298" s="2"/>
      <c r="BO298" s="2"/>
      <c r="BP298" s="2"/>
    </row>
    <row r="299" spans="2:68" ht="13.5" customHeight="1" x14ac:dyDescent="0.25">
      <c r="B299" s="1"/>
      <c r="C299" s="1"/>
      <c r="D299" s="1"/>
      <c r="E299" s="1"/>
      <c r="F299" s="1"/>
      <c r="G299" s="1"/>
      <c r="H299" s="1"/>
      <c r="I299" s="406" t="s">
        <v>3</v>
      </c>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c r="AJ299" s="286"/>
      <c r="AK299" s="286"/>
      <c r="AL299" s="286"/>
      <c r="AM299" s="286"/>
      <c r="AN299" s="286"/>
      <c r="AO299" s="286"/>
      <c r="AP299" s="286"/>
      <c r="AQ299" s="287"/>
      <c r="AR299" s="412"/>
      <c r="AS299" s="312"/>
      <c r="AT299" s="312"/>
      <c r="AU299" s="312"/>
      <c r="AV299" s="312"/>
      <c r="AW299" s="312"/>
      <c r="AX299" s="312"/>
      <c r="AY299" s="312"/>
      <c r="AZ299" s="312"/>
      <c r="BA299" s="312"/>
      <c r="BB299" s="312"/>
      <c r="BC299" s="312"/>
      <c r="BD299" s="312"/>
      <c r="BE299" s="312"/>
      <c r="BF299" s="312"/>
      <c r="BG299" s="312"/>
      <c r="BH299" s="312"/>
      <c r="BI299" s="312"/>
      <c r="BJ299" s="381"/>
      <c r="BK299" s="2"/>
      <c r="BL299" s="2"/>
      <c r="BM299" s="2"/>
      <c r="BN299" s="2"/>
      <c r="BO299" s="2"/>
      <c r="BP299" s="2"/>
    </row>
    <row r="300" spans="2:68" ht="12" customHeight="1" x14ac:dyDescent="0.25">
      <c r="B300" s="1"/>
      <c r="C300" s="1"/>
      <c r="D300" s="1"/>
      <c r="E300" s="1"/>
      <c r="F300" s="1"/>
      <c r="G300" s="1"/>
      <c r="H300" s="1"/>
      <c r="I300" s="330"/>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c r="AJ300" s="286"/>
      <c r="AK300" s="286"/>
      <c r="AL300" s="286"/>
      <c r="AM300" s="286"/>
      <c r="AN300" s="286"/>
      <c r="AO300" s="286"/>
      <c r="AP300" s="286"/>
      <c r="AQ300" s="287"/>
      <c r="AR300" s="378" t="s">
        <v>502</v>
      </c>
      <c r="AS300" s="286"/>
      <c r="AT300" s="286"/>
      <c r="AU300" s="286"/>
      <c r="AV300" s="286"/>
      <c r="AW300" s="286"/>
      <c r="AX300" s="286"/>
      <c r="AY300" s="286"/>
      <c r="AZ300" s="287"/>
      <c r="BA300" s="378" t="s">
        <v>325</v>
      </c>
      <c r="BB300" s="286"/>
      <c r="BC300" s="286"/>
      <c r="BD300" s="286"/>
      <c r="BE300" s="286"/>
      <c r="BF300" s="286"/>
      <c r="BG300" s="286"/>
      <c r="BH300" s="286"/>
      <c r="BI300" s="286"/>
      <c r="BJ300" s="287"/>
      <c r="BK300" s="2"/>
      <c r="BL300" s="2"/>
      <c r="BM300" s="2"/>
      <c r="BN300" s="2"/>
      <c r="BO300" s="2"/>
      <c r="BP300" s="2"/>
    </row>
    <row r="301" spans="2:68" ht="14.25" customHeight="1" x14ac:dyDescent="0.25">
      <c r="B301" s="1"/>
      <c r="C301" s="1"/>
      <c r="D301" s="1"/>
      <c r="E301" s="1"/>
      <c r="F301" s="1"/>
      <c r="G301" s="1"/>
      <c r="H301" s="1"/>
      <c r="I301" s="438" t="s">
        <v>6</v>
      </c>
      <c r="J301" s="439"/>
      <c r="K301" s="439"/>
      <c r="L301" s="439"/>
      <c r="M301" s="439"/>
      <c r="N301" s="439"/>
      <c r="O301" s="439"/>
      <c r="P301" s="439"/>
      <c r="Q301" s="439"/>
      <c r="R301" s="439"/>
      <c r="S301" s="439"/>
      <c r="T301" s="439"/>
      <c r="U301" s="439"/>
      <c r="V301" s="439"/>
      <c r="W301" s="439"/>
      <c r="X301" s="439"/>
      <c r="Y301" s="439"/>
      <c r="Z301" s="439"/>
      <c r="AA301" s="439"/>
      <c r="AB301" s="439"/>
      <c r="AC301" s="439"/>
      <c r="AD301" s="439"/>
      <c r="AE301" s="439"/>
      <c r="AF301" s="439"/>
      <c r="AG301" s="439"/>
      <c r="AH301" s="439"/>
      <c r="AI301" s="439"/>
      <c r="AJ301" s="439"/>
      <c r="AK301" s="439"/>
      <c r="AL301" s="439"/>
      <c r="AM301" s="439"/>
      <c r="AN301" s="439"/>
      <c r="AO301" s="439"/>
      <c r="AP301" s="439"/>
      <c r="AQ301" s="439"/>
      <c r="AR301" s="439"/>
      <c r="AS301" s="439"/>
      <c r="AT301" s="439"/>
      <c r="AU301" s="439"/>
      <c r="AV301" s="439"/>
      <c r="AW301" s="439"/>
      <c r="AX301" s="439"/>
      <c r="AY301" s="439"/>
      <c r="AZ301" s="439"/>
      <c r="BA301" s="439"/>
      <c r="BB301" s="439"/>
      <c r="BC301" s="439"/>
      <c r="BD301" s="439"/>
      <c r="BE301" s="439"/>
      <c r="BF301" s="439"/>
      <c r="BG301" s="439"/>
      <c r="BH301" s="439"/>
      <c r="BI301" s="439"/>
      <c r="BJ301" s="439"/>
      <c r="BK301" s="2"/>
      <c r="BL301" s="2"/>
      <c r="BM301" s="2"/>
      <c r="BN301" s="2"/>
      <c r="BO301" s="2"/>
      <c r="BP301" s="2"/>
    </row>
    <row r="302" spans="2:68" ht="7.5" customHeight="1" x14ac:dyDescent="0.25">
      <c r="B302" s="292"/>
      <c r="C302" s="286"/>
      <c r="D302" s="286"/>
      <c r="E302" s="286"/>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c r="AJ302" s="286"/>
      <c r="AK302" s="286"/>
      <c r="AL302" s="286"/>
      <c r="AM302" s="286"/>
      <c r="AN302" s="286"/>
      <c r="AO302" s="286"/>
      <c r="AP302" s="286"/>
      <c r="AQ302" s="286"/>
      <c r="AR302" s="286"/>
      <c r="AS302" s="286"/>
      <c r="AT302" s="286"/>
      <c r="AU302" s="286"/>
      <c r="AV302" s="286"/>
      <c r="AW302" s="286"/>
      <c r="AX302" s="286"/>
      <c r="AY302" s="286"/>
      <c r="AZ302" s="286"/>
      <c r="BA302" s="286"/>
      <c r="BB302" s="286"/>
      <c r="BC302" s="286"/>
      <c r="BD302" s="286"/>
      <c r="BE302" s="286"/>
      <c r="BF302" s="286"/>
      <c r="BG302" s="286"/>
      <c r="BH302" s="286"/>
      <c r="BI302" s="286"/>
      <c r="BJ302" s="287"/>
      <c r="BK302" s="2"/>
      <c r="BL302" s="2"/>
      <c r="BM302" s="2"/>
      <c r="BN302" s="2"/>
      <c r="BO302" s="2"/>
      <c r="BP302" s="2"/>
    </row>
    <row r="303" spans="2:68" ht="18.75" customHeight="1" x14ac:dyDescent="0.25">
      <c r="B303" s="413"/>
      <c r="C303" s="222"/>
      <c r="D303" s="222"/>
      <c r="E303" s="222"/>
      <c r="F303" s="222"/>
      <c r="G303" s="222"/>
      <c r="H303" s="222"/>
      <c r="I303" s="222"/>
      <c r="J303" s="222"/>
      <c r="K303" s="222"/>
      <c r="L303" s="222"/>
      <c r="M303" s="222"/>
      <c r="N303" s="222"/>
      <c r="O303" s="222"/>
      <c r="P303" s="222"/>
      <c r="Q303" s="222"/>
      <c r="R303" s="222"/>
      <c r="S303" s="222"/>
      <c r="T303" s="222"/>
      <c r="U303" s="222"/>
      <c r="V303" s="222"/>
      <c r="W303" s="222"/>
      <c r="X303" s="222"/>
      <c r="Y303" s="222"/>
      <c r="Z303" s="222"/>
      <c r="AA303" s="222"/>
      <c r="AB303" s="222"/>
      <c r="AC303" s="222"/>
      <c r="AD303" s="222"/>
      <c r="AE303" s="222"/>
      <c r="AF303" s="222"/>
      <c r="AG303" s="222"/>
      <c r="AH303" s="222"/>
      <c r="AI303" s="222"/>
      <c r="AJ303" s="222"/>
      <c r="AK303" s="222"/>
      <c r="AL303" s="222"/>
      <c r="AM303" s="222"/>
      <c r="AN303" s="222"/>
      <c r="AO303" s="222"/>
      <c r="AP303" s="222"/>
      <c r="AQ303" s="222"/>
      <c r="AR303" s="222"/>
      <c r="AS303" s="222"/>
      <c r="AT303" s="222"/>
      <c r="AU303" s="222"/>
      <c r="AV303" s="222"/>
      <c r="AW303" s="222"/>
      <c r="AX303" s="222"/>
      <c r="AY303" s="222"/>
      <c r="AZ303" s="222"/>
      <c r="BA303" s="222"/>
      <c r="BB303" s="222"/>
      <c r="BC303" s="222"/>
      <c r="BD303" s="222"/>
      <c r="BE303" s="222"/>
      <c r="BF303" s="222"/>
      <c r="BG303" s="222"/>
      <c r="BH303" s="222"/>
      <c r="BI303" s="222"/>
      <c r="BJ303" s="224"/>
      <c r="BK303" s="2"/>
      <c r="BL303" s="2"/>
      <c r="BM303" s="2"/>
      <c r="BN303" s="2"/>
      <c r="BO303" s="2"/>
      <c r="BP303" s="2"/>
    </row>
    <row r="304" spans="2:68" ht="21.75" customHeight="1" x14ac:dyDescent="0.25">
      <c r="B304" s="414" t="s">
        <v>8</v>
      </c>
      <c r="C304" s="286"/>
      <c r="D304" s="286"/>
      <c r="E304" s="286"/>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c r="AJ304" s="286"/>
      <c r="AK304" s="286"/>
      <c r="AL304" s="286"/>
      <c r="AM304" s="286"/>
      <c r="AN304" s="286"/>
      <c r="AO304" s="286"/>
      <c r="AP304" s="286"/>
      <c r="AQ304" s="286"/>
      <c r="AR304" s="286"/>
      <c r="AS304" s="286"/>
      <c r="AT304" s="286"/>
      <c r="AU304" s="286"/>
      <c r="AV304" s="286"/>
      <c r="AW304" s="286"/>
      <c r="AX304" s="286"/>
      <c r="AY304" s="286"/>
      <c r="AZ304" s="286"/>
      <c r="BA304" s="286"/>
      <c r="BB304" s="286"/>
      <c r="BC304" s="286"/>
      <c r="BD304" s="286"/>
      <c r="BE304" s="286"/>
      <c r="BF304" s="286"/>
      <c r="BG304" s="286"/>
      <c r="BH304" s="286"/>
      <c r="BI304" s="286"/>
      <c r="BJ304" s="287"/>
      <c r="BK304" s="2"/>
      <c r="BL304" s="2"/>
      <c r="BM304" s="2"/>
      <c r="BN304" s="2"/>
      <c r="BO304" s="2"/>
      <c r="BP304" s="2"/>
    </row>
    <row r="305" spans="2:68" ht="21" customHeight="1" x14ac:dyDescent="0.25">
      <c r="B305" s="299" t="s">
        <v>12</v>
      </c>
      <c r="C305" s="286"/>
      <c r="D305" s="286"/>
      <c r="E305" s="286"/>
      <c r="F305" s="299" t="s">
        <v>14</v>
      </c>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c r="AJ305" s="286"/>
      <c r="AK305" s="286"/>
      <c r="AL305" s="286"/>
      <c r="AM305" s="286"/>
      <c r="AN305" s="286"/>
      <c r="AO305" s="286"/>
      <c r="AP305" s="286"/>
      <c r="AQ305" s="287"/>
      <c r="AR305" s="299" t="s">
        <v>15</v>
      </c>
      <c r="AS305" s="286"/>
      <c r="AT305" s="286"/>
      <c r="AU305" s="286"/>
      <c r="AV305" s="286"/>
      <c r="AW305" s="286"/>
      <c r="AX305" s="286"/>
      <c r="AY305" s="286"/>
      <c r="AZ305" s="287"/>
      <c r="BA305" s="289" t="s">
        <v>18</v>
      </c>
      <c r="BB305" s="286"/>
      <c r="BC305" s="286"/>
      <c r="BD305" s="286"/>
      <c r="BE305" s="286"/>
      <c r="BF305" s="286"/>
      <c r="BG305" s="286"/>
      <c r="BH305" s="286"/>
      <c r="BI305" s="286"/>
      <c r="BJ305" s="287"/>
      <c r="BK305" s="2"/>
      <c r="BL305" s="2"/>
      <c r="BM305" s="2"/>
      <c r="BN305" s="2"/>
      <c r="BO305" s="2"/>
      <c r="BP305" s="2"/>
    </row>
    <row r="306" spans="2:68" ht="12" customHeight="1" x14ac:dyDescent="0.25">
      <c r="B306" s="396" t="s">
        <v>19</v>
      </c>
      <c r="C306" s="286"/>
      <c r="D306" s="286"/>
      <c r="E306" s="286"/>
      <c r="F306" s="374" t="s">
        <v>21</v>
      </c>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c r="AJ306" s="286"/>
      <c r="AK306" s="286"/>
      <c r="AL306" s="286"/>
      <c r="AM306" s="286"/>
      <c r="AN306" s="286"/>
      <c r="AO306" s="286"/>
      <c r="AP306" s="286"/>
      <c r="AQ306" s="287"/>
      <c r="AR306" s="421">
        <f>SUM(AR307:AZ309)</f>
        <v>0</v>
      </c>
      <c r="AS306" s="286"/>
      <c r="AT306" s="286"/>
      <c r="AU306" s="286"/>
      <c r="AV306" s="286"/>
      <c r="AW306" s="286"/>
      <c r="AX306" s="286"/>
      <c r="AY306" s="286"/>
      <c r="AZ306" s="287"/>
      <c r="BA306" s="421">
        <f>SUM(BA307:BJ309)</f>
        <v>0</v>
      </c>
      <c r="BB306" s="286"/>
      <c r="BC306" s="286"/>
      <c r="BD306" s="286"/>
      <c r="BE306" s="286"/>
      <c r="BF306" s="286"/>
      <c r="BG306" s="286"/>
      <c r="BH306" s="286"/>
      <c r="BI306" s="286"/>
      <c r="BJ306" s="287"/>
      <c r="BK306" s="2"/>
      <c r="BL306" s="2"/>
      <c r="BM306" s="2"/>
      <c r="BN306" s="2"/>
      <c r="BO306" s="2"/>
      <c r="BP306" s="2"/>
    </row>
    <row r="307" spans="2:68" ht="39" customHeight="1" x14ac:dyDescent="0.25">
      <c r="B307" s="4"/>
      <c r="C307" s="5"/>
      <c r="D307" s="5"/>
      <c r="E307" s="5"/>
      <c r="F307" s="372" t="s">
        <v>30</v>
      </c>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c r="AJ307" s="286"/>
      <c r="AK307" s="286"/>
      <c r="AL307" s="286"/>
      <c r="AM307" s="286"/>
      <c r="AN307" s="286"/>
      <c r="AO307" s="286"/>
      <c r="AP307" s="286"/>
      <c r="AQ307" s="287"/>
      <c r="AR307" s="387"/>
      <c r="AS307" s="222"/>
      <c r="AT307" s="222"/>
      <c r="AU307" s="222"/>
      <c r="AV307" s="222"/>
      <c r="AW307" s="222"/>
      <c r="AX307" s="222"/>
      <c r="AY307" s="222"/>
      <c r="AZ307" s="224"/>
      <c r="BA307" s="387"/>
      <c r="BB307" s="222"/>
      <c r="BC307" s="222"/>
      <c r="BD307" s="222"/>
      <c r="BE307" s="222"/>
      <c r="BF307" s="222"/>
      <c r="BG307" s="222"/>
      <c r="BH307" s="222"/>
      <c r="BI307" s="222"/>
      <c r="BJ307" s="224"/>
      <c r="BK307" s="2"/>
      <c r="BL307" s="2"/>
      <c r="BM307" s="2"/>
      <c r="BN307" s="2"/>
      <c r="BO307" s="2"/>
      <c r="BP307" s="2"/>
    </row>
    <row r="308" spans="2:68" ht="12" customHeight="1" x14ac:dyDescent="0.25">
      <c r="B308" s="4"/>
      <c r="C308" s="5"/>
      <c r="D308" s="5"/>
      <c r="E308" s="5"/>
      <c r="F308" s="372" t="s">
        <v>33</v>
      </c>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c r="AJ308" s="286"/>
      <c r="AK308" s="286"/>
      <c r="AL308" s="286"/>
      <c r="AM308" s="286"/>
      <c r="AN308" s="286"/>
      <c r="AO308" s="286"/>
      <c r="AP308" s="286"/>
      <c r="AQ308" s="287"/>
      <c r="AR308" s="387"/>
      <c r="AS308" s="222"/>
      <c r="AT308" s="222"/>
      <c r="AU308" s="222"/>
      <c r="AV308" s="222"/>
      <c r="AW308" s="222"/>
      <c r="AX308" s="222"/>
      <c r="AY308" s="222"/>
      <c r="AZ308" s="224"/>
      <c r="BA308" s="387"/>
      <c r="BB308" s="222"/>
      <c r="BC308" s="222"/>
      <c r="BD308" s="222"/>
      <c r="BE308" s="222"/>
      <c r="BF308" s="222"/>
      <c r="BG308" s="222"/>
      <c r="BH308" s="222"/>
      <c r="BI308" s="222"/>
      <c r="BJ308" s="224"/>
      <c r="BK308" s="2"/>
      <c r="BL308" s="2"/>
      <c r="BM308" s="2"/>
      <c r="BN308" s="2"/>
      <c r="BO308" s="2"/>
      <c r="BP308" s="2"/>
    </row>
    <row r="309" spans="2:68" ht="12" customHeight="1" x14ac:dyDescent="0.25">
      <c r="B309" s="4"/>
      <c r="C309" s="5"/>
      <c r="D309" s="5"/>
      <c r="E309" s="5"/>
      <c r="F309" s="372" t="s">
        <v>36</v>
      </c>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c r="AJ309" s="286"/>
      <c r="AK309" s="286"/>
      <c r="AL309" s="286"/>
      <c r="AM309" s="286"/>
      <c r="AN309" s="286"/>
      <c r="AO309" s="286"/>
      <c r="AP309" s="286"/>
      <c r="AQ309" s="287"/>
      <c r="AR309" s="387"/>
      <c r="AS309" s="222"/>
      <c r="AT309" s="222"/>
      <c r="AU309" s="222"/>
      <c r="AV309" s="222"/>
      <c r="AW309" s="222"/>
      <c r="AX309" s="222"/>
      <c r="AY309" s="222"/>
      <c r="AZ309" s="224"/>
      <c r="BA309" s="387"/>
      <c r="BB309" s="222"/>
      <c r="BC309" s="222"/>
      <c r="BD309" s="222"/>
      <c r="BE309" s="222"/>
      <c r="BF309" s="222"/>
      <c r="BG309" s="222"/>
      <c r="BH309" s="222"/>
      <c r="BI309" s="222"/>
      <c r="BJ309" s="224"/>
      <c r="BK309" s="2"/>
      <c r="BL309" s="2"/>
      <c r="BM309" s="2"/>
      <c r="BN309" s="2"/>
      <c r="BO309" s="2"/>
      <c r="BP309" s="2"/>
    </row>
    <row r="310" spans="2:68" ht="12" customHeight="1" x14ac:dyDescent="0.25">
      <c r="B310" s="289" t="s">
        <v>39</v>
      </c>
      <c r="C310" s="286"/>
      <c r="D310" s="286"/>
      <c r="E310" s="286"/>
      <c r="F310" s="374" t="s">
        <v>40</v>
      </c>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c r="AJ310" s="286"/>
      <c r="AK310" s="286"/>
      <c r="AL310" s="286"/>
      <c r="AM310" s="286"/>
      <c r="AN310" s="286"/>
      <c r="AO310" s="286"/>
      <c r="AP310" s="286"/>
      <c r="AQ310" s="287"/>
      <c r="AR310" s="421">
        <f>SUM(AR311:AZ319)</f>
        <v>0</v>
      </c>
      <c r="AS310" s="286"/>
      <c r="AT310" s="286"/>
      <c r="AU310" s="286"/>
      <c r="AV310" s="286"/>
      <c r="AW310" s="286"/>
      <c r="AX310" s="286"/>
      <c r="AY310" s="286"/>
      <c r="AZ310" s="287"/>
      <c r="BA310" s="421">
        <f>SUM(BA311:BJ319)</f>
        <v>0</v>
      </c>
      <c r="BB310" s="286"/>
      <c r="BC310" s="286"/>
      <c r="BD310" s="286"/>
      <c r="BE310" s="286"/>
      <c r="BF310" s="286"/>
      <c r="BG310" s="286"/>
      <c r="BH310" s="286"/>
      <c r="BI310" s="286"/>
      <c r="BJ310" s="287"/>
      <c r="BK310" s="2"/>
      <c r="BL310" s="2"/>
      <c r="BM310" s="2"/>
      <c r="BN310" s="2"/>
      <c r="BO310" s="2"/>
      <c r="BP310" s="2"/>
    </row>
    <row r="311" spans="2:68" ht="12" customHeight="1" x14ac:dyDescent="0.25">
      <c r="B311" s="289"/>
      <c r="C311" s="286"/>
      <c r="D311" s="286"/>
      <c r="E311" s="286"/>
      <c r="F311" s="372" t="s">
        <v>42</v>
      </c>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7"/>
      <c r="AR311" s="387"/>
      <c r="AS311" s="222"/>
      <c r="AT311" s="222"/>
      <c r="AU311" s="222"/>
      <c r="AV311" s="222"/>
      <c r="AW311" s="222"/>
      <c r="AX311" s="222"/>
      <c r="AY311" s="222"/>
      <c r="AZ311" s="224"/>
      <c r="BA311" s="387"/>
      <c r="BB311" s="222"/>
      <c r="BC311" s="222"/>
      <c r="BD311" s="222"/>
      <c r="BE311" s="222"/>
      <c r="BF311" s="222"/>
      <c r="BG311" s="222"/>
      <c r="BH311" s="222"/>
      <c r="BI311" s="222"/>
      <c r="BJ311" s="224"/>
      <c r="BK311" s="2"/>
      <c r="BL311" s="2"/>
      <c r="BM311" s="2"/>
      <c r="BN311" s="2"/>
      <c r="BO311" s="2"/>
      <c r="BP311" s="2"/>
    </row>
    <row r="312" spans="2:68" ht="12" customHeight="1" x14ac:dyDescent="0.25">
      <c r="B312" s="289"/>
      <c r="C312" s="286"/>
      <c r="D312" s="286"/>
      <c r="E312" s="286"/>
      <c r="F312" s="372" t="s">
        <v>45</v>
      </c>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c r="AJ312" s="286"/>
      <c r="AK312" s="286"/>
      <c r="AL312" s="286"/>
      <c r="AM312" s="286"/>
      <c r="AN312" s="286"/>
      <c r="AO312" s="286"/>
      <c r="AP312" s="286"/>
      <c r="AQ312" s="287"/>
      <c r="AR312" s="387"/>
      <c r="AS312" s="222"/>
      <c r="AT312" s="222"/>
      <c r="AU312" s="222"/>
      <c r="AV312" s="222"/>
      <c r="AW312" s="222"/>
      <c r="AX312" s="222"/>
      <c r="AY312" s="222"/>
      <c r="AZ312" s="224"/>
      <c r="BA312" s="387"/>
      <c r="BB312" s="222"/>
      <c r="BC312" s="222"/>
      <c r="BD312" s="222"/>
      <c r="BE312" s="222"/>
      <c r="BF312" s="222"/>
      <c r="BG312" s="222"/>
      <c r="BH312" s="222"/>
      <c r="BI312" s="222"/>
      <c r="BJ312" s="224"/>
      <c r="BK312" s="2"/>
      <c r="BL312" s="2"/>
      <c r="BM312" s="2"/>
      <c r="BN312" s="2"/>
      <c r="BO312" s="2"/>
      <c r="BP312" s="2"/>
    </row>
    <row r="313" spans="2:68" ht="28.5" customHeight="1" x14ac:dyDescent="0.25">
      <c r="B313" s="289"/>
      <c r="C313" s="286"/>
      <c r="D313" s="286"/>
      <c r="E313" s="286"/>
      <c r="F313" s="372" t="s">
        <v>49</v>
      </c>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c r="AJ313" s="286"/>
      <c r="AK313" s="286"/>
      <c r="AL313" s="286"/>
      <c r="AM313" s="286"/>
      <c r="AN313" s="286"/>
      <c r="AO313" s="286"/>
      <c r="AP313" s="286"/>
      <c r="AQ313" s="287"/>
      <c r="AR313" s="387"/>
      <c r="AS313" s="222"/>
      <c r="AT313" s="222"/>
      <c r="AU313" s="222"/>
      <c r="AV313" s="222"/>
      <c r="AW313" s="222"/>
      <c r="AX313" s="222"/>
      <c r="AY313" s="222"/>
      <c r="AZ313" s="224"/>
      <c r="BA313" s="387"/>
      <c r="BB313" s="222"/>
      <c r="BC313" s="222"/>
      <c r="BD313" s="222"/>
      <c r="BE313" s="222"/>
      <c r="BF313" s="222"/>
      <c r="BG313" s="222"/>
      <c r="BH313" s="222"/>
      <c r="BI313" s="222"/>
      <c r="BJ313" s="224"/>
      <c r="BK313" s="2"/>
      <c r="BL313" s="2"/>
      <c r="BM313" s="2"/>
      <c r="BN313" s="2"/>
      <c r="BO313" s="2"/>
      <c r="BP313" s="2"/>
    </row>
    <row r="314" spans="2:68" ht="12" customHeight="1" x14ac:dyDescent="0.25">
      <c r="B314" s="289"/>
      <c r="C314" s="286"/>
      <c r="D314" s="286"/>
      <c r="E314" s="286"/>
      <c r="F314" s="372" t="s">
        <v>58</v>
      </c>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c r="AJ314" s="286"/>
      <c r="AK314" s="286"/>
      <c r="AL314" s="286"/>
      <c r="AM314" s="286"/>
      <c r="AN314" s="286"/>
      <c r="AO314" s="286"/>
      <c r="AP314" s="286"/>
      <c r="AQ314" s="287"/>
      <c r="AR314" s="387"/>
      <c r="AS314" s="222"/>
      <c r="AT314" s="222"/>
      <c r="AU314" s="222"/>
      <c r="AV314" s="222"/>
      <c r="AW314" s="222"/>
      <c r="AX314" s="222"/>
      <c r="AY314" s="222"/>
      <c r="AZ314" s="224"/>
      <c r="BA314" s="387"/>
      <c r="BB314" s="222"/>
      <c r="BC314" s="222"/>
      <c r="BD314" s="222"/>
      <c r="BE314" s="222"/>
      <c r="BF314" s="222"/>
      <c r="BG314" s="222"/>
      <c r="BH314" s="222"/>
      <c r="BI314" s="222"/>
      <c r="BJ314" s="224"/>
      <c r="BK314" s="2"/>
      <c r="BL314" s="2"/>
      <c r="BM314" s="2"/>
      <c r="BN314" s="2"/>
      <c r="BO314" s="2"/>
      <c r="BP314" s="2"/>
    </row>
    <row r="315" spans="2:68" ht="24.75" customHeight="1" x14ac:dyDescent="0.25">
      <c r="B315" s="289"/>
      <c r="C315" s="286"/>
      <c r="D315" s="286"/>
      <c r="E315" s="286"/>
      <c r="F315" s="372" t="s">
        <v>74</v>
      </c>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c r="AJ315" s="286"/>
      <c r="AK315" s="286"/>
      <c r="AL315" s="286"/>
      <c r="AM315" s="286"/>
      <c r="AN315" s="286"/>
      <c r="AO315" s="286"/>
      <c r="AP315" s="286"/>
      <c r="AQ315" s="287"/>
      <c r="AR315" s="387"/>
      <c r="AS315" s="222"/>
      <c r="AT315" s="222"/>
      <c r="AU315" s="222"/>
      <c r="AV315" s="222"/>
      <c r="AW315" s="222"/>
      <c r="AX315" s="222"/>
      <c r="AY315" s="222"/>
      <c r="AZ315" s="224"/>
      <c r="BA315" s="387"/>
      <c r="BB315" s="222"/>
      <c r="BC315" s="222"/>
      <c r="BD315" s="222"/>
      <c r="BE315" s="222"/>
      <c r="BF315" s="222"/>
      <c r="BG315" s="222"/>
      <c r="BH315" s="222"/>
      <c r="BI315" s="222"/>
      <c r="BJ315" s="224"/>
      <c r="BK315" s="2"/>
      <c r="BL315" s="2"/>
      <c r="BM315" s="2"/>
      <c r="BN315" s="2"/>
      <c r="BO315" s="2"/>
      <c r="BP315" s="2"/>
    </row>
    <row r="316" spans="2:68" ht="12" customHeight="1" x14ac:dyDescent="0.25">
      <c r="B316" s="289"/>
      <c r="C316" s="286"/>
      <c r="D316" s="286"/>
      <c r="E316" s="286"/>
      <c r="F316" s="372" t="s">
        <v>81</v>
      </c>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c r="AJ316" s="286"/>
      <c r="AK316" s="286"/>
      <c r="AL316" s="286"/>
      <c r="AM316" s="286"/>
      <c r="AN316" s="286"/>
      <c r="AO316" s="286"/>
      <c r="AP316" s="286"/>
      <c r="AQ316" s="287"/>
      <c r="AR316" s="387"/>
      <c r="AS316" s="222"/>
      <c r="AT316" s="222"/>
      <c r="AU316" s="222"/>
      <c r="AV316" s="222"/>
      <c r="AW316" s="222"/>
      <c r="AX316" s="222"/>
      <c r="AY316" s="222"/>
      <c r="AZ316" s="224"/>
      <c r="BA316" s="387"/>
      <c r="BB316" s="222"/>
      <c r="BC316" s="222"/>
      <c r="BD316" s="222"/>
      <c r="BE316" s="222"/>
      <c r="BF316" s="222"/>
      <c r="BG316" s="222"/>
      <c r="BH316" s="222"/>
      <c r="BI316" s="222"/>
      <c r="BJ316" s="224"/>
      <c r="BK316" s="2"/>
      <c r="BL316" s="2"/>
      <c r="BM316" s="2"/>
      <c r="BN316" s="2"/>
      <c r="BO316" s="2"/>
      <c r="BP316" s="2"/>
    </row>
    <row r="317" spans="2:68" ht="12" customHeight="1" x14ac:dyDescent="0.25">
      <c r="B317" s="289"/>
      <c r="C317" s="286"/>
      <c r="D317" s="286"/>
      <c r="E317" s="286"/>
      <c r="F317" s="372" t="s">
        <v>85</v>
      </c>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c r="AJ317" s="286"/>
      <c r="AK317" s="286"/>
      <c r="AL317" s="286"/>
      <c r="AM317" s="286"/>
      <c r="AN317" s="286"/>
      <c r="AO317" s="286"/>
      <c r="AP317" s="286"/>
      <c r="AQ317" s="287"/>
      <c r="AR317" s="387"/>
      <c r="AS317" s="222"/>
      <c r="AT317" s="222"/>
      <c r="AU317" s="222"/>
      <c r="AV317" s="222"/>
      <c r="AW317" s="222"/>
      <c r="AX317" s="222"/>
      <c r="AY317" s="222"/>
      <c r="AZ317" s="224"/>
      <c r="BA317" s="387"/>
      <c r="BB317" s="222"/>
      <c r="BC317" s="222"/>
      <c r="BD317" s="222"/>
      <c r="BE317" s="222"/>
      <c r="BF317" s="222"/>
      <c r="BG317" s="222"/>
      <c r="BH317" s="222"/>
      <c r="BI317" s="222"/>
      <c r="BJ317" s="224"/>
      <c r="BK317" s="2"/>
      <c r="BL317" s="2"/>
      <c r="BM317" s="2"/>
      <c r="BN317" s="2"/>
      <c r="BO317" s="2"/>
      <c r="BP317" s="2"/>
    </row>
    <row r="318" spans="2:68" ht="12" customHeight="1" x14ac:dyDescent="0.25">
      <c r="B318" s="289"/>
      <c r="C318" s="286"/>
      <c r="D318" s="286"/>
      <c r="E318" s="286"/>
      <c r="F318" s="372" t="s">
        <v>89</v>
      </c>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c r="AJ318" s="286"/>
      <c r="AK318" s="286"/>
      <c r="AL318" s="286"/>
      <c r="AM318" s="286"/>
      <c r="AN318" s="286"/>
      <c r="AO318" s="286"/>
      <c r="AP318" s="286"/>
      <c r="AQ318" s="287"/>
      <c r="AR318" s="387"/>
      <c r="AS318" s="222"/>
      <c r="AT318" s="222"/>
      <c r="AU318" s="222"/>
      <c r="AV318" s="222"/>
      <c r="AW318" s="222"/>
      <c r="AX318" s="222"/>
      <c r="AY318" s="222"/>
      <c r="AZ318" s="224"/>
      <c r="BA318" s="387"/>
      <c r="BB318" s="222"/>
      <c r="BC318" s="222"/>
      <c r="BD318" s="222"/>
      <c r="BE318" s="222"/>
      <c r="BF318" s="222"/>
      <c r="BG318" s="222"/>
      <c r="BH318" s="222"/>
      <c r="BI318" s="222"/>
      <c r="BJ318" s="224"/>
      <c r="BK318" s="2"/>
      <c r="BL318" s="2"/>
      <c r="BM318" s="2"/>
      <c r="BN318" s="2"/>
      <c r="BO318" s="2"/>
      <c r="BP318" s="2"/>
    </row>
    <row r="319" spans="2:68" ht="12" customHeight="1" x14ac:dyDescent="0.25">
      <c r="B319" s="289"/>
      <c r="C319" s="286"/>
      <c r="D319" s="286"/>
      <c r="E319" s="286"/>
      <c r="F319" s="372" t="s">
        <v>92</v>
      </c>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c r="AJ319" s="286"/>
      <c r="AK319" s="286"/>
      <c r="AL319" s="286"/>
      <c r="AM319" s="286"/>
      <c r="AN319" s="286"/>
      <c r="AO319" s="286"/>
      <c r="AP319" s="286"/>
      <c r="AQ319" s="287"/>
      <c r="AR319" s="387"/>
      <c r="AS319" s="222"/>
      <c r="AT319" s="222"/>
      <c r="AU319" s="222"/>
      <c r="AV319" s="222"/>
      <c r="AW319" s="222"/>
      <c r="AX319" s="222"/>
      <c r="AY319" s="222"/>
      <c r="AZ319" s="224"/>
      <c r="BA319" s="387"/>
      <c r="BB319" s="222"/>
      <c r="BC319" s="222"/>
      <c r="BD319" s="222"/>
      <c r="BE319" s="222"/>
      <c r="BF319" s="222"/>
      <c r="BG319" s="222"/>
      <c r="BH319" s="222"/>
      <c r="BI319" s="222"/>
      <c r="BJ319" s="224"/>
      <c r="BK319" s="2"/>
      <c r="BL319" s="2"/>
      <c r="BM319" s="2"/>
      <c r="BN319" s="2"/>
      <c r="BO319" s="2"/>
      <c r="BP319" s="2"/>
    </row>
    <row r="320" spans="2:68" ht="36" customHeight="1" x14ac:dyDescent="0.25">
      <c r="B320" s="289" t="s">
        <v>93</v>
      </c>
      <c r="C320" s="286"/>
      <c r="D320" s="286"/>
      <c r="E320" s="286"/>
      <c r="F320" s="373" t="s">
        <v>95</v>
      </c>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c r="AJ320" s="286"/>
      <c r="AK320" s="286"/>
      <c r="AL320" s="286"/>
      <c r="AM320" s="286"/>
      <c r="AN320" s="286"/>
      <c r="AO320" s="286"/>
      <c r="AP320" s="286"/>
      <c r="AQ320" s="287"/>
      <c r="AR320" s="387"/>
      <c r="AS320" s="222"/>
      <c r="AT320" s="222"/>
      <c r="AU320" s="222"/>
      <c r="AV320" s="222"/>
      <c r="AW320" s="222"/>
      <c r="AX320" s="222"/>
      <c r="AY320" s="222"/>
      <c r="AZ320" s="224"/>
      <c r="BA320" s="387"/>
      <c r="BB320" s="222"/>
      <c r="BC320" s="222"/>
      <c r="BD320" s="222"/>
      <c r="BE320" s="222"/>
      <c r="BF320" s="222"/>
      <c r="BG320" s="222"/>
      <c r="BH320" s="222"/>
      <c r="BI320" s="222"/>
      <c r="BJ320" s="224"/>
      <c r="BK320" s="2"/>
      <c r="BL320" s="2"/>
      <c r="BM320" s="2"/>
      <c r="BN320" s="2"/>
      <c r="BO320" s="2"/>
      <c r="BP320" s="2"/>
    </row>
    <row r="321" spans="2:68" ht="18" customHeight="1" x14ac:dyDescent="0.25">
      <c r="B321" s="289" t="s">
        <v>97</v>
      </c>
      <c r="C321" s="286"/>
      <c r="D321" s="286"/>
      <c r="E321" s="286"/>
      <c r="F321" s="373" t="s">
        <v>98</v>
      </c>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c r="AJ321" s="286"/>
      <c r="AK321" s="286"/>
      <c r="AL321" s="286"/>
      <c r="AM321" s="286"/>
      <c r="AN321" s="286"/>
      <c r="AO321" s="286"/>
      <c r="AP321" s="286"/>
      <c r="AQ321" s="287"/>
      <c r="AR321" s="387"/>
      <c r="AS321" s="222"/>
      <c r="AT321" s="222"/>
      <c r="AU321" s="222"/>
      <c r="AV321" s="222"/>
      <c r="AW321" s="222"/>
      <c r="AX321" s="222"/>
      <c r="AY321" s="222"/>
      <c r="AZ321" s="224"/>
      <c r="BA321" s="387"/>
      <c r="BB321" s="222"/>
      <c r="BC321" s="222"/>
      <c r="BD321" s="222"/>
      <c r="BE321" s="222"/>
      <c r="BF321" s="222"/>
      <c r="BG321" s="222"/>
      <c r="BH321" s="222"/>
      <c r="BI321" s="222"/>
      <c r="BJ321" s="224"/>
      <c r="BK321" s="2"/>
      <c r="BL321" s="2"/>
      <c r="BM321" s="2"/>
      <c r="BN321" s="2"/>
      <c r="BO321" s="2"/>
      <c r="BP321" s="2"/>
    </row>
    <row r="322" spans="2:68" ht="14.25" customHeight="1" x14ac:dyDescent="0.25">
      <c r="B322" s="289" t="s">
        <v>100</v>
      </c>
      <c r="C322" s="286"/>
      <c r="D322" s="286"/>
      <c r="E322" s="286"/>
      <c r="F322" s="374" t="s">
        <v>101</v>
      </c>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c r="AJ322" s="286"/>
      <c r="AK322" s="286"/>
      <c r="AL322" s="286"/>
      <c r="AM322" s="286"/>
      <c r="AN322" s="286"/>
      <c r="AO322" s="286"/>
      <c r="AP322" s="286"/>
      <c r="AQ322" s="287"/>
      <c r="AR322" s="397">
        <f>SUM(AR323:AZ328)</f>
        <v>0</v>
      </c>
      <c r="AS322" s="286"/>
      <c r="AT322" s="286"/>
      <c r="AU322" s="286"/>
      <c r="AV322" s="286"/>
      <c r="AW322" s="286"/>
      <c r="AX322" s="286"/>
      <c r="AY322" s="286"/>
      <c r="AZ322" s="287"/>
      <c r="BA322" s="397">
        <f>SUM(BA323:BJ328)</f>
        <v>0</v>
      </c>
      <c r="BB322" s="286"/>
      <c r="BC322" s="286"/>
      <c r="BD322" s="286"/>
      <c r="BE322" s="286"/>
      <c r="BF322" s="286"/>
      <c r="BG322" s="286"/>
      <c r="BH322" s="286"/>
      <c r="BI322" s="286"/>
      <c r="BJ322" s="287"/>
      <c r="BK322" s="2"/>
      <c r="BL322" s="2"/>
      <c r="BM322" s="2"/>
      <c r="BN322" s="2"/>
      <c r="BO322" s="2"/>
      <c r="BP322" s="2"/>
    </row>
    <row r="323" spans="2:68" ht="12" customHeight="1" x14ac:dyDescent="0.25">
      <c r="B323" s="289"/>
      <c r="C323" s="286"/>
      <c r="D323" s="286"/>
      <c r="E323" s="286"/>
      <c r="F323" s="398" t="s">
        <v>103</v>
      </c>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c r="AG323" s="399"/>
      <c r="AH323" s="399"/>
      <c r="AI323" s="399"/>
      <c r="AJ323" s="399"/>
      <c r="AK323" s="399"/>
      <c r="AL323" s="399"/>
      <c r="AM323" s="399"/>
      <c r="AN323" s="399"/>
      <c r="AO323" s="399"/>
      <c r="AP323" s="399"/>
      <c r="AQ323" s="400"/>
      <c r="AR323" s="404"/>
      <c r="AS323" s="222"/>
      <c r="AT323" s="222"/>
      <c r="AU323" s="222"/>
      <c r="AV323" s="222"/>
      <c r="AW323" s="222"/>
      <c r="AX323" s="222"/>
      <c r="AY323" s="222"/>
      <c r="AZ323" s="224"/>
      <c r="BA323" s="387"/>
      <c r="BB323" s="222"/>
      <c r="BC323" s="222"/>
      <c r="BD323" s="222"/>
      <c r="BE323" s="222"/>
      <c r="BF323" s="222"/>
      <c r="BG323" s="222"/>
      <c r="BH323" s="222"/>
      <c r="BI323" s="222"/>
      <c r="BJ323" s="224"/>
      <c r="BK323" s="2"/>
      <c r="BL323" s="2"/>
      <c r="BM323" s="2"/>
      <c r="BN323" s="2"/>
      <c r="BO323" s="2"/>
      <c r="BP323" s="2"/>
    </row>
    <row r="324" spans="2:68" ht="12" customHeight="1" x14ac:dyDescent="0.25">
      <c r="B324" s="289"/>
      <c r="C324" s="286"/>
      <c r="D324" s="286"/>
      <c r="E324" s="286"/>
      <c r="F324" s="398" t="s">
        <v>104</v>
      </c>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c r="AG324" s="399"/>
      <c r="AH324" s="399"/>
      <c r="AI324" s="399"/>
      <c r="AJ324" s="399"/>
      <c r="AK324" s="399"/>
      <c r="AL324" s="399"/>
      <c r="AM324" s="399"/>
      <c r="AN324" s="399"/>
      <c r="AO324" s="399"/>
      <c r="AP324" s="399"/>
      <c r="AQ324" s="400"/>
      <c r="AR324" s="404"/>
      <c r="AS324" s="222"/>
      <c r="AT324" s="222"/>
      <c r="AU324" s="222"/>
      <c r="AV324" s="222"/>
      <c r="AW324" s="222"/>
      <c r="AX324" s="222"/>
      <c r="AY324" s="222"/>
      <c r="AZ324" s="224"/>
      <c r="BA324" s="387"/>
      <c r="BB324" s="222"/>
      <c r="BC324" s="222"/>
      <c r="BD324" s="222"/>
      <c r="BE324" s="222"/>
      <c r="BF324" s="222"/>
      <c r="BG324" s="222"/>
      <c r="BH324" s="222"/>
      <c r="BI324" s="222"/>
      <c r="BJ324" s="224"/>
      <c r="BK324" s="2"/>
      <c r="BL324" s="2"/>
      <c r="BM324" s="2"/>
      <c r="BN324" s="2"/>
      <c r="BO324" s="2"/>
      <c r="BP324" s="2"/>
    </row>
    <row r="325" spans="2:68" ht="24" customHeight="1" x14ac:dyDescent="0.25">
      <c r="B325" s="289"/>
      <c r="C325" s="286"/>
      <c r="D325" s="286"/>
      <c r="E325" s="286"/>
      <c r="F325" s="398" t="s">
        <v>105</v>
      </c>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c r="AG325" s="399"/>
      <c r="AH325" s="399"/>
      <c r="AI325" s="399"/>
      <c r="AJ325" s="399"/>
      <c r="AK325" s="399"/>
      <c r="AL325" s="399"/>
      <c r="AM325" s="399"/>
      <c r="AN325" s="399"/>
      <c r="AO325" s="399"/>
      <c r="AP325" s="399"/>
      <c r="AQ325" s="400"/>
      <c r="AR325" s="404"/>
      <c r="AS325" s="222"/>
      <c r="AT325" s="222"/>
      <c r="AU325" s="222"/>
      <c r="AV325" s="222"/>
      <c r="AW325" s="222"/>
      <c r="AX325" s="222"/>
      <c r="AY325" s="222"/>
      <c r="AZ325" s="224"/>
      <c r="BA325" s="387"/>
      <c r="BB325" s="222"/>
      <c r="BC325" s="222"/>
      <c r="BD325" s="222"/>
      <c r="BE325" s="222"/>
      <c r="BF325" s="222"/>
      <c r="BG325" s="222"/>
      <c r="BH325" s="222"/>
      <c r="BI325" s="222"/>
      <c r="BJ325" s="224"/>
      <c r="BK325" s="2"/>
      <c r="BL325" s="2"/>
      <c r="BM325" s="2"/>
      <c r="BN325" s="2"/>
      <c r="BO325" s="2"/>
      <c r="BP325" s="2"/>
    </row>
    <row r="326" spans="2:68" ht="24" customHeight="1" x14ac:dyDescent="0.25">
      <c r="B326" s="289"/>
      <c r="C326" s="286"/>
      <c r="D326" s="286"/>
      <c r="E326" s="286"/>
      <c r="F326" s="398" t="s">
        <v>107</v>
      </c>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c r="AG326" s="399"/>
      <c r="AH326" s="399"/>
      <c r="AI326" s="399"/>
      <c r="AJ326" s="399"/>
      <c r="AK326" s="399"/>
      <c r="AL326" s="399"/>
      <c r="AM326" s="399"/>
      <c r="AN326" s="399"/>
      <c r="AO326" s="399"/>
      <c r="AP326" s="399"/>
      <c r="AQ326" s="400"/>
      <c r="AR326" s="404"/>
      <c r="AS326" s="222"/>
      <c r="AT326" s="222"/>
      <c r="AU326" s="222"/>
      <c r="AV326" s="222"/>
      <c r="AW326" s="222"/>
      <c r="AX326" s="222"/>
      <c r="AY326" s="222"/>
      <c r="AZ326" s="224"/>
      <c r="BA326" s="387"/>
      <c r="BB326" s="222"/>
      <c r="BC326" s="222"/>
      <c r="BD326" s="222"/>
      <c r="BE326" s="222"/>
      <c r="BF326" s="222"/>
      <c r="BG326" s="222"/>
      <c r="BH326" s="222"/>
      <c r="BI326" s="222"/>
      <c r="BJ326" s="224"/>
      <c r="BK326" s="2"/>
      <c r="BL326" s="2"/>
      <c r="BM326" s="2"/>
      <c r="BN326" s="2"/>
      <c r="BO326" s="2"/>
      <c r="BP326" s="2"/>
    </row>
    <row r="327" spans="2:68" ht="12" customHeight="1" x14ac:dyDescent="0.25">
      <c r="B327" s="289"/>
      <c r="C327" s="286"/>
      <c r="D327" s="286"/>
      <c r="E327" s="286"/>
      <c r="F327" s="398" t="s">
        <v>111</v>
      </c>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c r="AG327" s="399"/>
      <c r="AH327" s="399"/>
      <c r="AI327" s="399"/>
      <c r="AJ327" s="399"/>
      <c r="AK327" s="399"/>
      <c r="AL327" s="399"/>
      <c r="AM327" s="399"/>
      <c r="AN327" s="399"/>
      <c r="AO327" s="399"/>
      <c r="AP327" s="399"/>
      <c r="AQ327" s="400"/>
      <c r="AR327" s="404"/>
      <c r="AS327" s="222"/>
      <c r="AT327" s="222"/>
      <c r="AU327" s="222"/>
      <c r="AV327" s="222"/>
      <c r="AW327" s="222"/>
      <c r="AX327" s="222"/>
      <c r="AY327" s="222"/>
      <c r="AZ327" s="224"/>
      <c r="BA327" s="387"/>
      <c r="BB327" s="222"/>
      <c r="BC327" s="222"/>
      <c r="BD327" s="222"/>
      <c r="BE327" s="222"/>
      <c r="BF327" s="222"/>
      <c r="BG327" s="222"/>
      <c r="BH327" s="222"/>
      <c r="BI327" s="222"/>
      <c r="BJ327" s="224"/>
      <c r="BK327" s="2"/>
      <c r="BL327" s="2"/>
      <c r="BM327" s="2"/>
      <c r="BN327" s="2"/>
      <c r="BO327" s="2"/>
      <c r="BP327" s="2"/>
    </row>
    <row r="328" spans="2:68" ht="12" customHeight="1" x14ac:dyDescent="0.25">
      <c r="B328" s="289"/>
      <c r="C328" s="286"/>
      <c r="D328" s="286"/>
      <c r="E328" s="286"/>
      <c r="F328" s="398" t="s">
        <v>114</v>
      </c>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c r="AG328" s="399"/>
      <c r="AH328" s="399"/>
      <c r="AI328" s="399"/>
      <c r="AJ328" s="399"/>
      <c r="AK328" s="399"/>
      <c r="AL328" s="399"/>
      <c r="AM328" s="399"/>
      <c r="AN328" s="399"/>
      <c r="AO328" s="399"/>
      <c r="AP328" s="399"/>
      <c r="AQ328" s="400"/>
      <c r="AR328" s="387"/>
      <c r="AS328" s="222"/>
      <c r="AT328" s="222"/>
      <c r="AU328" s="222"/>
      <c r="AV328" s="222"/>
      <c r="AW328" s="222"/>
      <c r="AX328" s="222"/>
      <c r="AY328" s="222"/>
      <c r="AZ328" s="224"/>
      <c r="BA328" s="387"/>
      <c r="BB328" s="222"/>
      <c r="BC328" s="222"/>
      <c r="BD328" s="222"/>
      <c r="BE328" s="222"/>
      <c r="BF328" s="222"/>
      <c r="BG328" s="222"/>
      <c r="BH328" s="222"/>
      <c r="BI328" s="222"/>
      <c r="BJ328" s="224"/>
      <c r="BK328" s="2"/>
      <c r="BL328" s="2"/>
      <c r="BM328" s="2"/>
      <c r="BN328" s="2"/>
      <c r="BO328" s="2"/>
      <c r="BP328" s="2"/>
    </row>
    <row r="329" spans="2:68" ht="12" customHeight="1" x14ac:dyDescent="0.25">
      <c r="B329" s="289" t="s">
        <v>117</v>
      </c>
      <c r="C329" s="286"/>
      <c r="D329" s="286"/>
      <c r="E329" s="286"/>
      <c r="F329" s="373" t="s">
        <v>118</v>
      </c>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c r="AJ329" s="286"/>
      <c r="AK329" s="286"/>
      <c r="AL329" s="286"/>
      <c r="AM329" s="286"/>
      <c r="AN329" s="286"/>
      <c r="AO329" s="286"/>
      <c r="AP329" s="286"/>
      <c r="AQ329" s="287"/>
      <c r="AR329" s="397">
        <f>SUM(AR330:AZ333)</f>
        <v>0</v>
      </c>
      <c r="AS329" s="286"/>
      <c r="AT329" s="286"/>
      <c r="AU329" s="286"/>
      <c r="AV329" s="286"/>
      <c r="AW329" s="286"/>
      <c r="AX329" s="286"/>
      <c r="AY329" s="286"/>
      <c r="AZ329" s="287"/>
      <c r="BA329" s="397">
        <f>SUM(BA330:BJ333)</f>
        <v>0</v>
      </c>
      <c r="BB329" s="286"/>
      <c r="BC329" s="286"/>
      <c r="BD329" s="286"/>
      <c r="BE329" s="286"/>
      <c r="BF329" s="286"/>
      <c r="BG329" s="286"/>
      <c r="BH329" s="286"/>
      <c r="BI329" s="286"/>
      <c r="BJ329" s="287"/>
      <c r="BK329" s="2"/>
      <c r="BL329" s="2"/>
      <c r="BM329" s="2"/>
      <c r="BN329" s="2"/>
      <c r="BO329" s="2"/>
      <c r="BP329" s="2"/>
    </row>
    <row r="330" spans="2:68" ht="24" customHeight="1" x14ac:dyDescent="0.25">
      <c r="B330" s="289"/>
      <c r="C330" s="286"/>
      <c r="D330" s="286"/>
      <c r="E330" s="286"/>
      <c r="F330" s="372" t="s">
        <v>119</v>
      </c>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c r="AJ330" s="286"/>
      <c r="AK330" s="286"/>
      <c r="AL330" s="286"/>
      <c r="AM330" s="286"/>
      <c r="AN330" s="286"/>
      <c r="AO330" s="286"/>
      <c r="AP330" s="286"/>
      <c r="AQ330" s="287"/>
      <c r="AR330" s="415"/>
      <c r="AS330" s="416"/>
      <c r="AT330" s="416"/>
      <c r="AU330" s="416"/>
      <c r="AV330" s="416"/>
      <c r="AW330" s="416"/>
      <c r="AX330" s="416"/>
      <c r="AY330" s="416"/>
      <c r="AZ330" s="417"/>
      <c r="BA330" s="387"/>
      <c r="BB330" s="222"/>
      <c r="BC330" s="222"/>
      <c r="BD330" s="222"/>
      <c r="BE330" s="222"/>
      <c r="BF330" s="222"/>
      <c r="BG330" s="222"/>
      <c r="BH330" s="222"/>
      <c r="BI330" s="222"/>
      <c r="BJ330" s="224"/>
      <c r="BK330" s="2"/>
      <c r="BL330" s="2"/>
      <c r="BM330" s="2"/>
      <c r="BN330" s="2"/>
      <c r="BO330" s="2"/>
      <c r="BP330" s="2"/>
    </row>
    <row r="331" spans="2:68" ht="24" customHeight="1" x14ac:dyDescent="0.25">
      <c r="B331" s="4"/>
      <c r="C331" s="5"/>
      <c r="D331" s="5"/>
      <c r="E331" s="5"/>
      <c r="F331" s="372" t="s">
        <v>120</v>
      </c>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c r="AJ331" s="286"/>
      <c r="AK331" s="286"/>
      <c r="AL331" s="286"/>
      <c r="AM331" s="286"/>
      <c r="AN331" s="286"/>
      <c r="AO331" s="286"/>
      <c r="AP331" s="286"/>
      <c r="AQ331" s="287"/>
      <c r="AR331" s="415"/>
      <c r="AS331" s="416"/>
      <c r="AT331" s="416"/>
      <c r="AU331" s="416"/>
      <c r="AV331" s="416"/>
      <c r="AW331" s="416"/>
      <c r="AX331" s="416"/>
      <c r="AY331" s="416"/>
      <c r="AZ331" s="417"/>
      <c r="BA331" s="387"/>
      <c r="BB331" s="222"/>
      <c r="BC331" s="222"/>
      <c r="BD331" s="222"/>
      <c r="BE331" s="222"/>
      <c r="BF331" s="222"/>
      <c r="BG331" s="222"/>
      <c r="BH331" s="222"/>
      <c r="BI331" s="222"/>
      <c r="BJ331" s="224"/>
      <c r="BK331" s="2"/>
      <c r="BL331" s="2"/>
      <c r="BM331" s="2"/>
      <c r="BN331" s="2"/>
      <c r="BO331" s="2"/>
      <c r="BP331" s="2"/>
    </row>
    <row r="332" spans="2:68" ht="24" customHeight="1" x14ac:dyDescent="0.25">
      <c r="B332" s="4"/>
      <c r="C332" s="5"/>
      <c r="D332" s="5"/>
      <c r="E332" s="5"/>
      <c r="F332" s="372" t="s">
        <v>121</v>
      </c>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c r="AJ332" s="286"/>
      <c r="AK332" s="286"/>
      <c r="AL332" s="286"/>
      <c r="AM332" s="286"/>
      <c r="AN332" s="286"/>
      <c r="AO332" s="286"/>
      <c r="AP332" s="286"/>
      <c r="AQ332" s="287"/>
      <c r="AR332" s="415"/>
      <c r="AS332" s="416"/>
      <c r="AT332" s="416"/>
      <c r="AU332" s="416"/>
      <c r="AV332" s="416"/>
      <c r="AW332" s="416"/>
      <c r="AX332" s="416"/>
      <c r="AY332" s="416"/>
      <c r="AZ332" s="417"/>
      <c r="BA332" s="387"/>
      <c r="BB332" s="222"/>
      <c r="BC332" s="222"/>
      <c r="BD332" s="222"/>
      <c r="BE332" s="222"/>
      <c r="BF332" s="222"/>
      <c r="BG332" s="222"/>
      <c r="BH332" s="222"/>
      <c r="BI332" s="222"/>
      <c r="BJ332" s="224"/>
      <c r="BK332" s="2"/>
      <c r="BL332" s="2"/>
      <c r="BM332" s="2"/>
      <c r="BN332" s="2"/>
      <c r="BO332" s="2"/>
      <c r="BP332" s="2"/>
    </row>
    <row r="333" spans="2:68" ht="11.25" customHeight="1" x14ac:dyDescent="0.25">
      <c r="B333" s="4"/>
      <c r="C333" s="5"/>
      <c r="D333" s="5"/>
      <c r="E333" s="5"/>
      <c r="F333" s="372" t="s">
        <v>122</v>
      </c>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c r="AJ333" s="286"/>
      <c r="AK333" s="286"/>
      <c r="AL333" s="286"/>
      <c r="AM333" s="286"/>
      <c r="AN333" s="286"/>
      <c r="AO333" s="286"/>
      <c r="AP333" s="286"/>
      <c r="AQ333" s="287"/>
      <c r="AR333" s="415"/>
      <c r="AS333" s="416"/>
      <c r="AT333" s="416"/>
      <c r="AU333" s="416"/>
      <c r="AV333" s="416"/>
      <c r="AW333" s="416"/>
      <c r="AX333" s="416"/>
      <c r="AY333" s="416"/>
      <c r="AZ333" s="417"/>
      <c r="BA333" s="387"/>
      <c r="BB333" s="222"/>
      <c r="BC333" s="222"/>
      <c r="BD333" s="222"/>
      <c r="BE333" s="222"/>
      <c r="BF333" s="222"/>
      <c r="BG333" s="222"/>
      <c r="BH333" s="222"/>
      <c r="BI333" s="222"/>
      <c r="BJ333" s="224"/>
      <c r="BK333" s="2"/>
      <c r="BL333" s="2"/>
      <c r="BM333" s="2"/>
      <c r="BN333" s="2"/>
      <c r="BO333" s="2"/>
      <c r="BP333" s="2"/>
    </row>
    <row r="334" spans="2:68" ht="12" customHeight="1" x14ac:dyDescent="0.25">
      <c r="B334" s="289" t="s">
        <v>123</v>
      </c>
      <c r="C334" s="286"/>
      <c r="D334" s="286"/>
      <c r="E334" s="287"/>
      <c r="F334" s="373" t="s">
        <v>124</v>
      </c>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c r="AJ334" s="286"/>
      <c r="AK334" s="286"/>
      <c r="AL334" s="286"/>
      <c r="AM334" s="286"/>
      <c r="AN334" s="286"/>
      <c r="AO334" s="286"/>
      <c r="AP334" s="286"/>
      <c r="AQ334" s="287"/>
      <c r="AR334" s="397">
        <f>SUM(AR335:AZ336)</f>
        <v>0</v>
      </c>
      <c r="AS334" s="286"/>
      <c r="AT334" s="286"/>
      <c r="AU334" s="286"/>
      <c r="AV334" s="286"/>
      <c r="AW334" s="286"/>
      <c r="AX334" s="286"/>
      <c r="AY334" s="286"/>
      <c r="AZ334" s="287"/>
      <c r="BA334" s="397">
        <f>SUM(BA335:BJ336)</f>
        <v>0</v>
      </c>
      <c r="BB334" s="286"/>
      <c r="BC334" s="286"/>
      <c r="BD334" s="286"/>
      <c r="BE334" s="286"/>
      <c r="BF334" s="286"/>
      <c r="BG334" s="286"/>
      <c r="BH334" s="286"/>
      <c r="BI334" s="286"/>
      <c r="BJ334" s="287"/>
      <c r="BK334" s="2"/>
      <c r="BL334" s="2"/>
      <c r="BM334" s="2"/>
      <c r="BN334" s="2"/>
      <c r="BO334" s="2"/>
      <c r="BP334" s="2"/>
    </row>
    <row r="335" spans="2:68" ht="12" customHeight="1" x14ac:dyDescent="0.25">
      <c r="B335" s="4"/>
      <c r="C335" s="5"/>
      <c r="D335" s="5"/>
      <c r="E335" s="5"/>
      <c r="F335" s="372" t="s">
        <v>125</v>
      </c>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c r="AJ335" s="286"/>
      <c r="AK335" s="286"/>
      <c r="AL335" s="286"/>
      <c r="AM335" s="286"/>
      <c r="AN335" s="286"/>
      <c r="AO335" s="286"/>
      <c r="AP335" s="286"/>
      <c r="AQ335" s="287"/>
      <c r="AR335" s="387"/>
      <c r="AS335" s="222"/>
      <c r="AT335" s="222"/>
      <c r="AU335" s="222"/>
      <c r="AV335" s="222"/>
      <c r="AW335" s="222"/>
      <c r="AX335" s="222"/>
      <c r="AY335" s="222"/>
      <c r="AZ335" s="224"/>
      <c r="BA335" s="387"/>
      <c r="BB335" s="222"/>
      <c r="BC335" s="222"/>
      <c r="BD335" s="222"/>
      <c r="BE335" s="222"/>
      <c r="BF335" s="222"/>
      <c r="BG335" s="222"/>
      <c r="BH335" s="222"/>
      <c r="BI335" s="222"/>
      <c r="BJ335" s="224"/>
      <c r="BK335" s="2"/>
      <c r="BL335" s="2"/>
      <c r="BM335" s="2"/>
      <c r="BN335" s="2"/>
      <c r="BO335" s="2"/>
      <c r="BP335" s="2"/>
    </row>
    <row r="336" spans="2:68" ht="12" customHeight="1" x14ac:dyDescent="0.25">
      <c r="B336" s="4"/>
      <c r="C336" s="5"/>
      <c r="D336" s="5"/>
      <c r="E336" s="5"/>
      <c r="F336" s="372" t="s">
        <v>127</v>
      </c>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c r="AJ336" s="286"/>
      <c r="AK336" s="286"/>
      <c r="AL336" s="286"/>
      <c r="AM336" s="286"/>
      <c r="AN336" s="286"/>
      <c r="AO336" s="286"/>
      <c r="AP336" s="286"/>
      <c r="AQ336" s="287"/>
      <c r="AR336" s="515"/>
      <c r="AS336" s="516"/>
      <c r="AT336" s="516"/>
      <c r="AU336" s="516"/>
      <c r="AV336" s="516"/>
      <c r="AW336" s="516"/>
      <c r="AX336" s="516"/>
      <c r="AY336" s="516"/>
      <c r="AZ336" s="517"/>
      <c r="BA336" s="387"/>
      <c r="BB336" s="222"/>
      <c r="BC336" s="222"/>
      <c r="BD336" s="222"/>
      <c r="BE336" s="222"/>
      <c r="BF336" s="222"/>
      <c r="BG336" s="222"/>
      <c r="BH336" s="222"/>
      <c r="BI336" s="222"/>
      <c r="BJ336" s="224"/>
      <c r="BK336" s="2"/>
      <c r="BL336" s="2"/>
      <c r="BM336" s="2"/>
      <c r="BN336" s="2"/>
      <c r="BO336" s="2"/>
      <c r="BP336" s="2"/>
    </row>
    <row r="337" spans="2:68" ht="12" customHeight="1" x14ac:dyDescent="0.25">
      <c r="B337" s="289" t="s">
        <v>131</v>
      </c>
      <c r="C337" s="286"/>
      <c r="D337" s="286"/>
      <c r="E337" s="286"/>
      <c r="F337" s="373" t="s">
        <v>132</v>
      </c>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c r="AJ337" s="286"/>
      <c r="AK337" s="286"/>
      <c r="AL337" s="286"/>
      <c r="AM337" s="286"/>
      <c r="AN337" s="286"/>
      <c r="AO337" s="286"/>
      <c r="AP337" s="286"/>
      <c r="AQ337" s="287"/>
      <c r="AR337" s="397">
        <f>AR338+AR341</f>
        <v>0</v>
      </c>
      <c r="AS337" s="286"/>
      <c r="AT337" s="286"/>
      <c r="AU337" s="286"/>
      <c r="AV337" s="286"/>
      <c r="AW337" s="286"/>
      <c r="AX337" s="286"/>
      <c r="AY337" s="286"/>
      <c r="AZ337" s="287"/>
      <c r="BA337" s="397">
        <f>BA338+BA341</f>
        <v>0</v>
      </c>
      <c r="BB337" s="286"/>
      <c r="BC337" s="286"/>
      <c r="BD337" s="286"/>
      <c r="BE337" s="286"/>
      <c r="BF337" s="286"/>
      <c r="BG337" s="286"/>
      <c r="BH337" s="286"/>
      <c r="BI337" s="286"/>
      <c r="BJ337" s="287"/>
      <c r="BK337" s="2"/>
      <c r="BL337" s="2"/>
      <c r="BM337" s="2"/>
      <c r="BN337" s="2"/>
      <c r="BO337" s="2"/>
      <c r="BP337" s="2"/>
    </row>
    <row r="338" spans="2:68" ht="12" customHeight="1" x14ac:dyDescent="0.25">
      <c r="B338" s="289"/>
      <c r="C338" s="286"/>
      <c r="D338" s="286"/>
      <c r="E338" s="286"/>
      <c r="F338" s="372" t="s">
        <v>136</v>
      </c>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c r="AJ338" s="286"/>
      <c r="AK338" s="286"/>
      <c r="AL338" s="286"/>
      <c r="AM338" s="286"/>
      <c r="AN338" s="286"/>
      <c r="AO338" s="286"/>
      <c r="AP338" s="286"/>
      <c r="AQ338" s="287"/>
      <c r="AR338" s="397">
        <f>SUM(AR339:AZ340)</f>
        <v>0</v>
      </c>
      <c r="AS338" s="286"/>
      <c r="AT338" s="286"/>
      <c r="AU338" s="286"/>
      <c r="AV338" s="286"/>
      <c r="AW338" s="286"/>
      <c r="AX338" s="286"/>
      <c r="AY338" s="286"/>
      <c r="AZ338" s="287"/>
      <c r="BA338" s="397">
        <f>SUM(BA339:BJ340)</f>
        <v>0</v>
      </c>
      <c r="BB338" s="286"/>
      <c r="BC338" s="286"/>
      <c r="BD338" s="286"/>
      <c r="BE338" s="286"/>
      <c r="BF338" s="286"/>
      <c r="BG338" s="286"/>
      <c r="BH338" s="286"/>
      <c r="BI338" s="286"/>
      <c r="BJ338" s="287"/>
      <c r="BK338" s="2"/>
      <c r="BL338" s="2"/>
      <c r="BM338" s="2"/>
      <c r="BN338" s="2"/>
      <c r="BO338" s="2"/>
      <c r="BP338" s="2"/>
    </row>
    <row r="339" spans="2:68" ht="12" customHeight="1" x14ac:dyDescent="0.25">
      <c r="B339" s="289"/>
      <c r="C339" s="286"/>
      <c r="D339" s="286"/>
      <c r="E339" s="286"/>
      <c r="F339" s="372" t="s">
        <v>137</v>
      </c>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c r="AJ339" s="286"/>
      <c r="AK339" s="286"/>
      <c r="AL339" s="286"/>
      <c r="AM339" s="286"/>
      <c r="AN339" s="286"/>
      <c r="AO339" s="286"/>
      <c r="AP339" s="286"/>
      <c r="AQ339" s="287"/>
      <c r="AR339" s="387"/>
      <c r="AS339" s="222"/>
      <c r="AT339" s="222"/>
      <c r="AU339" s="222"/>
      <c r="AV339" s="222"/>
      <c r="AW339" s="222"/>
      <c r="AX339" s="222"/>
      <c r="AY339" s="222"/>
      <c r="AZ339" s="224"/>
      <c r="BA339" s="387"/>
      <c r="BB339" s="222"/>
      <c r="BC339" s="222"/>
      <c r="BD339" s="222"/>
      <c r="BE339" s="222"/>
      <c r="BF339" s="222"/>
      <c r="BG339" s="222"/>
      <c r="BH339" s="222"/>
      <c r="BI339" s="222"/>
      <c r="BJ339" s="224"/>
      <c r="BK339" s="2"/>
      <c r="BL339" s="2"/>
      <c r="BM339" s="2"/>
      <c r="BN339" s="2"/>
      <c r="BO339" s="2"/>
      <c r="BP339" s="2"/>
    </row>
    <row r="340" spans="2:68" ht="27.75" customHeight="1" x14ac:dyDescent="0.25">
      <c r="B340" s="289"/>
      <c r="C340" s="286"/>
      <c r="D340" s="286"/>
      <c r="E340" s="286"/>
      <c r="F340" s="372" t="s">
        <v>326</v>
      </c>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c r="AJ340" s="286"/>
      <c r="AK340" s="286"/>
      <c r="AL340" s="286"/>
      <c r="AM340" s="286"/>
      <c r="AN340" s="286"/>
      <c r="AO340" s="286"/>
      <c r="AP340" s="286"/>
      <c r="AQ340" s="287"/>
      <c r="AR340" s="387"/>
      <c r="AS340" s="222"/>
      <c r="AT340" s="222"/>
      <c r="AU340" s="222"/>
      <c r="AV340" s="222"/>
      <c r="AW340" s="222"/>
      <c r="AX340" s="222"/>
      <c r="AY340" s="222"/>
      <c r="AZ340" s="224"/>
      <c r="BA340" s="387"/>
      <c r="BB340" s="222"/>
      <c r="BC340" s="222"/>
      <c r="BD340" s="222"/>
      <c r="BE340" s="222"/>
      <c r="BF340" s="222"/>
      <c r="BG340" s="222"/>
      <c r="BH340" s="222"/>
      <c r="BI340" s="222"/>
      <c r="BJ340" s="224"/>
      <c r="BK340" s="2"/>
      <c r="BL340" s="2"/>
      <c r="BM340" s="2"/>
      <c r="BN340" s="2"/>
      <c r="BO340" s="2"/>
      <c r="BP340" s="2"/>
    </row>
    <row r="341" spans="2:68" ht="12" customHeight="1" x14ac:dyDescent="0.25">
      <c r="B341" s="289"/>
      <c r="C341" s="286"/>
      <c r="D341" s="286"/>
      <c r="E341" s="286"/>
      <c r="F341" s="372" t="s">
        <v>139</v>
      </c>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c r="AJ341" s="286"/>
      <c r="AK341" s="286"/>
      <c r="AL341" s="286"/>
      <c r="AM341" s="286"/>
      <c r="AN341" s="286"/>
      <c r="AO341" s="286"/>
      <c r="AP341" s="286"/>
      <c r="AQ341" s="287"/>
      <c r="AR341" s="387"/>
      <c r="AS341" s="222"/>
      <c r="AT341" s="222"/>
      <c r="AU341" s="222"/>
      <c r="AV341" s="222"/>
      <c r="AW341" s="222"/>
      <c r="AX341" s="222"/>
      <c r="AY341" s="222"/>
      <c r="AZ341" s="224"/>
      <c r="BA341" s="387"/>
      <c r="BB341" s="222"/>
      <c r="BC341" s="222"/>
      <c r="BD341" s="222"/>
      <c r="BE341" s="222"/>
      <c r="BF341" s="222"/>
      <c r="BG341" s="222"/>
      <c r="BH341" s="222"/>
      <c r="BI341" s="222"/>
      <c r="BJ341" s="224"/>
      <c r="BK341" s="2"/>
      <c r="BL341" s="2"/>
      <c r="BM341" s="2"/>
      <c r="BN341" s="2"/>
      <c r="BO341" s="2"/>
      <c r="BP341" s="2"/>
    </row>
    <row r="342" spans="2:68" ht="12" customHeight="1" x14ac:dyDescent="0.25">
      <c r="B342" s="401"/>
      <c r="C342" s="286"/>
      <c r="D342" s="286"/>
      <c r="E342" s="286"/>
      <c r="F342" s="402" t="s">
        <v>141</v>
      </c>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c r="AJ342" s="286"/>
      <c r="AK342" s="286"/>
      <c r="AL342" s="286"/>
      <c r="AM342" s="286"/>
      <c r="AN342" s="286"/>
      <c r="AO342" s="286"/>
      <c r="AP342" s="286"/>
      <c r="AQ342" s="287"/>
      <c r="AR342" s="397">
        <f>AR337+AR329+AR320+AR310+AR306+AR334+AR321+AR322</f>
        <v>0</v>
      </c>
      <c r="AS342" s="286"/>
      <c r="AT342" s="286"/>
      <c r="AU342" s="286"/>
      <c r="AV342" s="286"/>
      <c r="AW342" s="286"/>
      <c r="AX342" s="286"/>
      <c r="AY342" s="286"/>
      <c r="AZ342" s="287"/>
      <c r="BA342" s="397">
        <f>BA337+BA334+BA329+BA322+BA321+BA320+BA310+BA306</f>
        <v>0</v>
      </c>
      <c r="BB342" s="286"/>
      <c r="BC342" s="286"/>
      <c r="BD342" s="286"/>
      <c r="BE342" s="286"/>
      <c r="BF342" s="286"/>
      <c r="BG342" s="286"/>
      <c r="BH342" s="286"/>
      <c r="BI342" s="286"/>
      <c r="BJ342" s="287"/>
      <c r="BK342" s="2"/>
      <c r="BL342" s="2"/>
      <c r="BM342" s="2"/>
      <c r="BN342" s="2"/>
      <c r="BO342" s="2"/>
      <c r="BP342" s="2"/>
    </row>
    <row r="343" spans="2:68" ht="12" customHeight="1" x14ac:dyDescent="0.25">
      <c r="B343" s="401"/>
      <c r="C343" s="286"/>
      <c r="D343" s="286"/>
      <c r="E343" s="286"/>
      <c r="F343" s="402" t="s">
        <v>144</v>
      </c>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c r="AJ343" s="286"/>
      <c r="AK343" s="286"/>
      <c r="AL343" s="286"/>
      <c r="AM343" s="286"/>
      <c r="AN343" s="286"/>
      <c r="AO343" s="286"/>
      <c r="AP343" s="286"/>
      <c r="AQ343" s="287"/>
      <c r="AR343" s="387"/>
      <c r="AS343" s="222"/>
      <c r="AT343" s="222"/>
      <c r="AU343" s="222"/>
      <c r="AV343" s="222"/>
      <c r="AW343" s="222"/>
      <c r="AX343" s="222"/>
      <c r="AY343" s="222"/>
      <c r="AZ343" s="224"/>
      <c r="BA343" s="387"/>
      <c r="BB343" s="222"/>
      <c r="BC343" s="222"/>
      <c r="BD343" s="222"/>
      <c r="BE343" s="222"/>
      <c r="BF343" s="222"/>
      <c r="BG343" s="222"/>
      <c r="BH343" s="222"/>
      <c r="BI343" s="222"/>
      <c r="BJ343" s="224"/>
      <c r="BK343" s="2"/>
      <c r="BL343" s="2"/>
      <c r="BM343" s="2"/>
      <c r="BN343" s="2"/>
      <c r="BO343" s="2"/>
      <c r="BP343" s="2"/>
    </row>
    <row r="344" spans="2:68" ht="15" customHeight="1" x14ac:dyDescent="0.25">
      <c r="B344" s="403" t="s">
        <v>146</v>
      </c>
      <c r="C344" s="286"/>
      <c r="D344" s="286"/>
      <c r="E344" s="286"/>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c r="AJ344" s="286"/>
      <c r="AK344" s="286"/>
      <c r="AL344" s="286"/>
      <c r="AM344" s="286"/>
      <c r="AN344" s="286"/>
      <c r="AO344" s="286"/>
      <c r="AP344" s="286"/>
      <c r="AQ344" s="287"/>
      <c r="AR344" s="528">
        <f>AR342+BA342+AR343+BA343</f>
        <v>0</v>
      </c>
      <c r="AS344" s="286"/>
      <c r="AT344" s="286"/>
      <c r="AU344" s="286"/>
      <c r="AV344" s="286"/>
      <c r="AW344" s="286"/>
      <c r="AX344" s="286"/>
      <c r="AY344" s="286"/>
      <c r="AZ344" s="286"/>
      <c r="BA344" s="286"/>
      <c r="BB344" s="286"/>
      <c r="BC344" s="286"/>
      <c r="BD344" s="286"/>
      <c r="BE344" s="286"/>
      <c r="BF344" s="286"/>
      <c r="BG344" s="286"/>
      <c r="BH344" s="286"/>
      <c r="BI344" s="286"/>
      <c r="BJ344" s="287"/>
      <c r="BK344" s="2"/>
      <c r="BL344" s="2"/>
      <c r="BM344" s="2"/>
      <c r="BN344" s="2"/>
      <c r="BO344" s="2"/>
      <c r="BP344" s="2"/>
    </row>
    <row r="345" spans="2:68" ht="14.2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76"/>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2"/>
      <c r="BL345" s="2"/>
      <c r="BM345" s="2"/>
      <c r="BN345" s="2"/>
      <c r="BO345" s="2"/>
      <c r="BP345" s="2"/>
    </row>
    <row r="346" spans="2:68" ht="14.25" customHeight="1" x14ac:dyDescent="0.25">
      <c r="B346" s="555" t="s">
        <v>327</v>
      </c>
      <c r="C346" s="291"/>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291"/>
      <c r="Z346" s="291"/>
      <c r="AA346" s="291"/>
      <c r="AB346" s="291"/>
      <c r="AC346" s="291"/>
      <c r="AD346" s="291"/>
      <c r="AE346" s="291"/>
      <c r="AF346" s="291"/>
      <c r="AG346" s="291"/>
      <c r="AH346" s="291"/>
      <c r="AI346" s="291"/>
      <c r="AJ346" s="291"/>
      <c r="AK346" s="291"/>
      <c r="AL346" s="291"/>
      <c r="AM346" s="291"/>
      <c r="AN346" s="291"/>
      <c r="AO346" s="291"/>
      <c r="AP346" s="291"/>
      <c r="AQ346" s="291"/>
      <c r="AR346" s="291"/>
      <c r="AS346" s="1"/>
      <c r="AT346" s="1"/>
      <c r="AU346" s="1"/>
      <c r="AV346" s="1"/>
      <c r="AW346" s="1"/>
      <c r="AX346" s="1"/>
      <c r="AY346" s="1"/>
      <c r="AZ346" s="1"/>
      <c r="BA346" s="1"/>
      <c r="BB346" s="1"/>
      <c r="BC346" s="1"/>
      <c r="BD346" s="1"/>
      <c r="BE346" s="1"/>
      <c r="BF346" s="1"/>
      <c r="BG346" s="1"/>
      <c r="BH346" s="1"/>
      <c r="BI346" s="1"/>
      <c r="BJ346" s="1"/>
      <c r="BK346" s="2"/>
      <c r="BL346" s="2"/>
      <c r="BM346" s="2"/>
      <c r="BN346" s="2"/>
      <c r="BO346" s="2"/>
      <c r="BP346" s="2"/>
    </row>
    <row r="347" spans="2:68" ht="14.2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76"/>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2"/>
      <c r="BL347" s="2"/>
      <c r="BM347" s="2"/>
      <c r="BN347" s="2"/>
      <c r="BO347" s="2"/>
      <c r="BP347" s="2"/>
    </row>
    <row r="348" spans="2:68" ht="14.25" customHeight="1" x14ac:dyDescent="0.25">
      <c r="B348" s="1"/>
      <c r="C348" s="1"/>
      <c r="D348" s="1"/>
      <c r="E348" s="1"/>
      <c r="F348" s="1"/>
      <c r="G348" s="1"/>
      <c r="H348" s="1"/>
      <c r="I348" s="418" t="s">
        <v>0</v>
      </c>
      <c r="J348" s="291"/>
      <c r="K348" s="291"/>
      <c r="L348" s="291"/>
      <c r="M348" s="291"/>
      <c r="N348" s="291"/>
      <c r="O348" s="291"/>
      <c r="P348" s="291"/>
      <c r="Q348" s="291"/>
      <c r="R348" s="291"/>
      <c r="S348" s="291"/>
      <c r="T348" s="291"/>
      <c r="U348" s="291"/>
      <c r="V348" s="291"/>
      <c r="W348" s="291"/>
      <c r="X348" s="291"/>
      <c r="Y348" s="291"/>
      <c r="Z348" s="291"/>
      <c r="AA348" s="291"/>
      <c r="AB348" s="291"/>
      <c r="AC348" s="291"/>
      <c r="AD348" s="291"/>
      <c r="AE348" s="291"/>
      <c r="AF348" s="291"/>
      <c r="AG348" s="291"/>
      <c r="AH348" s="291"/>
      <c r="AI348" s="291"/>
      <c r="AJ348" s="291"/>
      <c r="AK348" s="291"/>
      <c r="AL348" s="291"/>
      <c r="AM348" s="291"/>
      <c r="AN348" s="291"/>
      <c r="AO348" s="291"/>
      <c r="AP348" s="291"/>
      <c r="AQ348" s="291"/>
      <c r="AR348" s="1"/>
      <c r="AS348" s="1"/>
      <c r="AT348" s="1"/>
      <c r="AU348" s="1"/>
      <c r="AV348" s="1"/>
      <c r="AW348" s="1"/>
      <c r="AX348" s="1"/>
      <c r="AY348" s="1"/>
      <c r="AZ348" s="1"/>
      <c r="BA348" s="1"/>
      <c r="BB348" s="1"/>
      <c r="BC348" s="1"/>
      <c r="BD348" s="1"/>
      <c r="BE348" s="1"/>
      <c r="BF348" s="1"/>
      <c r="BG348" s="1"/>
      <c r="BH348" s="1"/>
      <c r="BI348" s="1"/>
      <c r="BJ348" s="1"/>
      <c r="BK348" s="2"/>
      <c r="BL348" s="2"/>
      <c r="BM348" s="2"/>
      <c r="BN348" s="2"/>
      <c r="BO348" s="2"/>
      <c r="BP348" s="2"/>
    </row>
    <row r="349" spans="2:68" ht="14.25" customHeight="1" x14ac:dyDescent="0.25">
      <c r="B349" s="1"/>
      <c r="C349" s="1"/>
      <c r="D349" s="1"/>
      <c r="E349" s="1"/>
      <c r="F349" s="1"/>
      <c r="G349" s="1"/>
      <c r="H349" s="1"/>
      <c r="I349" s="40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c r="AJ349" s="286"/>
      <c r="AK349" s="286"/>
      <c r="AL349" s="286"/>
      <c r="AM349" s="286"/>
      <c r="AN349" s="286"/>
      <c r="AO349" s="286"/>
      <c r="AP349" s="286"/>
      <c r="AQ349" s="287"/>
      <c r="AR349" s="411" t="s">
        <v>1</v>
      </c>
      <c r="AS349" s="399"/>
      <c r="AT349" s="399"/>
      <c r="AU349" s="399"/>
      <c r="AV349" s="399"/>
      <c r="AW349" s="399"/>
      <c r="AX349" s="399"/>
      <c r="AY349" s="399"/>
      <c r="AZ349" s="399"/>
      <c r="BA349" s="399"/>
      <c r="BB349" s="399"/>
      <c r="BC349" s="399"/>
      <c r="BD349" s="399"/>
      <c r="BE349" s="399"/>
      <c r="BF349" s="399"/>
      <c r="BG349" s="399"/>
      <c r="BH349" s="399"/>
      <c r="BI349" s="399"/>
      <c r="BJ349" s="400"/>
      <c r="BK349" s="2"/>
      <c r="BL349" s="2"/>
      <c r="BM349" s="2"/>
      <c r="BN349" s="2"/>
      <c r="BO349" s="2"/>
      <c r="BP349" s="2"/>
    </row>
    <row r="350" spans="2:68" ht="14.25" customHeight="1" x14ac:dyDescent="0.25">
      <c r="B350" s="1"/>
      <c r="C350" s="1"/>
      <c r="D350" s="1"/>
      <c r="E350" s="1"/>
      <c r="F350" s="1"/>
      <c r="G350" s="1"/>
      <c r="H350" s="1"/>
      <c r="I350" s="406" t="s">
        <v>3</v>
      </c>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c r="AJ350" s="286"/>
      <c r="AK350" s="286"/>
      <c r="AL350" s="286"/>
      <c r="AM350" s="286"/>
      <c r="AN350" s="286"/>
      <c r="AO350" s="286"/>
      <c r="AP350" s="286"/>
      <c r="AQ350" s="287"/>
      <c r="AR350" s="412"/>
      <c r="AS350" s="312"/>
      <c r="AT350" s="312"/>
      <c r="AU350" s="312"/>
      <c r="AV350" s="312"/>
      <c r="AW350" s="312"/>
      <c r="AX350" s="312"/>
      <c r="AY350" s="312"/>
      <c r="AZ350" s="312"/>
      <c r="BA350" s="312"/>
      <c r="BB350" s="312"/>
      <c r="BC350" s="312"/>
      <c r="BD350" s="312"/>
      <c r="BE350" s="312"/>
      <c r="BF350" s="312"/>
      <c r="BG350" s="312"/>
      <c r="BH350" s="312"/>
      <c r="BI350" s="312"/>
      <c r="BJ350" s="381"/>
      <c r="BK350" s="2"/>
      <c r="BL350" s="2"/>
      <c r="BM350" s="2"/>
      <c r="BN350" s="2"/>
      <c r="BO350" s="2"/>
      <c r="BP350" s="2"/>
    </row>
    <row r="351" spans="2:68" ht="14.25" customHeight="1" x14ac:dyDescent="0.25">
      <c r="B351" s="1"/>
      <c r="C351" s="1"/>
      <c r="D351" s="1"/>
      <c r="E351" s="1"/>
      <c r="F351" s="1"/>
      <c r="G351" s="1"/>
      <c r="H351" s="1"/>
      <c r="I351" s="330"/>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c r="AJ351" s="286"/>
      <c r="AK351" s="286"/>
      <c r="AL351" s="286"/>
      <c r="AM351" s="286"/>
      <c r="AN351" s="286"/>
      <c r="AO351" s="286"/>
      <c r="AP351" s="286"/>
      <c r="AQ351" s="287"/>
      <c r="AR351" s="378" t="s">
        <v>503</v>
      </c>
      <c r="AS351" s="286"/>
      <c r="AT351" s="286"/>
      <c r="AU351" s="286"/>
      <c r="AV351" s="286"/>
      <c r="AW351" s="286"/>
      <c r="AX351" s="286"/>
      <c r="AY351" s="286"/>
      <c r="AZ351" s="287"/>
      <c r="BA351" s="378" t="s">
        <v>325</v>
      </c>
      <c r="BB351" s="286"/>
      <c r="BC351" s="286"/>
      <c r="BD351" s="286"/>
      <c r="BE351" s="286"/>
      <c r="BF351" s="286"/>
      <c r="BG351" s="286"/>
      <c r="BH351" s="286"/>
      <c r="BI351" s="286"/>
      <c r="BJ351" s="287"/>
      <c r="BK351" s="2"/>
      <c r="BL351" s="2"/>
      <c r="BM351" s="2"/>
      <c r="BN351" s="2"/>
      <c r="BO351" s="2"/>
      <c r="BP351" s="2"/>
    </row>
    <row r="352" spans="2:68" ht="14.25" customHeight="1" x14ac:dyDescent="0.3">
      <c r="B352" s="1"/>
      <c r="C352" s="1"/>
      <c r="D352" s="1"/>
      <c r="E352" s="1"/>
      <c r="F352" s="1"/>
      <c r="G352" s="1"/>
      <c r="H352" s="1"/>
      <c r="I352" s="605" t="s">
        <v>5</v>
      </c>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c r="AJ352" s="286"/>
      <c r="AK352" s="286"/>
      <c r="AL352" s="286"/>
      <c r="AM352" s="286"/>
      <c r="AN352" s="286"/>
      <c r="AO352" s="286"/>
      <c r="AP352" s="286"/>
      <c r="AQ352" s="286"/>
      <c r="AR352" s="286"/>
      <c r="AS352" s="286"/>
      <c r="AT352" s="286"/>
      <c r="AU352" s="286"/>
      <c r="AV352" s="286"/>
      <c r="AW352" s="286"/>
      <c r="AX352" s="286"/>
      <c r="AY352" s="286"/>
      <c r="AZ352" s="286"/>
      <c r="BA352" s="286"/>
      <c r="BB352" s="286"/>
      <c r="BC352" s="286"/>
      <c r="BD352" s="286"/>
      <c r="BE352" s="286"/>
      <c r="BF352" s="286"/>
      <c r="BG352" s="286"/>
      <c r="BH352" s="286"/>
      <c r="BI352" s="286"/>
      <c r="BJ352" s="286"/>
      <c r="BK352" s="2"/>
      <c r="BL352" s="2"/>
      <c r="BM352" s="2"/>
      <c r="BN352" s="2"/>
      <c r="BO352" s="2"/>
      <c r="BP352" s="2"/>
    </row>
    <row r="353" spans="2:68" ht="14.25" customHeight="1" x14ac:dyDescent="0.25">
      <c r="B353" s="292"/>
      <c r="C353" s="286"/>
      <c r="D353" s="286"/>
      <c r="E353" s="286"/>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c r="AJ353" s="286"/>
      <c r="AK353" s="286"/>
      <c r="AL353" s="286"/>
      <c r="AM353" s="286"/>
      <c r="AN353" s="286"/>
      <c r="AO353" s="286"/>
      <c r="AP353" s="286"/>
      <c r="AQ353" s="286"/>
      <c r="AR353" s="286"/>
      <c r="AS353" s="286"/>
      <c r="AT353" s="286"/>
      <c r="AU353" s="286"/>
      <c r="AV353" s="286"/>
      <c r="AW353" s="286"/>
      <c r="AX353" s="286"/>
      <c r="AY353" s="286"/>
      <c r="AZ353" s="286"/>
      <c r="BA353" s="286"/>
      <c r="BB353" s="286"/>
      <c r="BC353" s="286"/>
      <c r="BD353" s="286"/>
      <c r="BE353" s="286"/>
      <c r="BF353" s="286"/>
      <c r="BG353" s="286"/>
      <c r="BH353" s="286"/>
      <c r="BI353" s="286"/>
      <c r="BJ353" s="287"/>
      <c r="BK353" s="2"/>
      <c r="BL353" s="2"/>
      <c r="BM353" s="2"/>
      <c r="BN353" s="2"/>
      <c r="BO353" s="2"/>
      <c r="BP353" s="2"/>
    </row>
    <row r="354" spans="2:68" ht="23.25" customHeight="1" x14ac:dyDescent="0.25">
      <c r="B354" s="350"/>
      <c r="C354" s="222"/>
      <c r="D354" s="222"/>
      <c r="E354" s="222"/>
      <c r="F354" s="222"/>
      <c r="G354" s="222"/>
      <c r="H354" s="222"/>
      <c r="I354" s="222"/>
      <c r="J354" s="222"/>
      <c r="K354" s="222"/>
      <c r="L354" s="222"/>
      <c r="M354" s="222"/>
      <c r="N354" s="222"/>
      <c r="O354" s="222"/>
      <c r="P354" s="222"/>
      <c r="Q354" s="222"/>
      <c r="R354" s="222"/>
      <c r="S354" s="222"/>
      <c r="T354" s="222"/>
      <c r="U354" s="222"/>
      <c r="V354" s="222"/>
      <c r="W354" s="222"/>
      <c r="X354" s="222"/>
      <c r="Y354" s="222"/>
      <c r="Z354" s="222"/>
      <c r="AA354" s="222"/>
      <c r="AB354" s="222"/>
      <c r="AC354" s="222"/>
      <c r="AD354" s="222"/>
      <c r="AE354" s="222"/>
      <c r="AF354" s="222"/>
      <c r="AG354" s="222"/>
      <c r="AH354" s="222"/>
      <c r="AI354" s="222"/>
      <c r="AJ354" s="222"/>
      <c r="AK354" s="222"/>
      <c r="AL354" s="222"/>
      <c r="AM354" s="222"/>
      <c r="AN354" s="222"/>
      <c r="AO354" s="222"/>
      <c r="AP354" s="222"/>
      <c r="AQ354" s="222"/>
      <c r="AR354" s="222"/>
      <c r="AS354" s="222"/>
      <c r="AT354" s="222"/>
      <c r="AU354" s="222"/>
      <c r="AV354" s="222"/>
      <c r="AW354" s="222"/>
      <c r="AX354" s="222"/>
      <c r="AY354" s="222"/>
      <c r="AZ354" s="222"/>
      <c r="BA354" s="222"/>
      <c r="BB354" s="222"/>
      <c r="BC354" s="222"/>
      <c r="BD354" s="222"/>
      <c r="BE354" s="222"/>
      <c r="BF354" s="222"/>
      <c r="BG354" s="222"/>
      <c r="BH354" s="222"/>
      <c r="BI354" s="222"/>
      <c r="BJ354" s="224"/>
      <c r="BK354" s="2"/>
      <c r="BL354" s="2"/>
      <c r="BM354" s="2"/>
      <c r="BN354" s="2"/>
      <c r="BO354" s="2"/>
      <c r="BP354" s="2"/>
    </row>
    <row r="355" spans="2:68" ht="14.25" customHeight="1" x14ac:dyDescent="0.25">
      <c r="B355" s="606" t="s">
        <v>7</v>
      </c>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c r="AG355" s="399"/>
      <c r="AH355" s="399"/>
      <c r="AI355" s="399"/>
      <c r="AJ355" s="399"/>
      <c r="AK355" s="399"/>
      <c r="AL355" s="399"/>
      <c r="AM355" s="399"/>
      <c r="AN355" s="399"/>
      <c r="AO355" s="399"/>
      <c r="AP355" s="399"/>
      <c r="AQ355" s="399"/>
      <c r="AR355" s="399"/>
      <c r="AS355" s="399"/>
      <c r="AT355" s="399"/>
      <c r="AU355" s="399"/>
      <c r="AV355" s="399"/>
      <c r="AW355" s="399"/>
      <c r="AX355" s="399"/>
      <c r="AY355" s="399"/>
      <c r="AZ355" s="399"/>
      <c r="BA355" s="399"/>
      <c r="BB355" s="399"/>
      <c r="BC355" s="399"/>
      <c r="BD355" s="399"/>
      <c r="BE355" s="399"/>
      <c r="BF355" s="399"/>
      <c r="BG355" s="399"/>
      <c r="BH355" s="399"/>
      <c r="BI355" s="399"/>
      <c r="BJ355" s="400"/>
      <c r="BK355" s="2"/>
      <c r="BL355" s="2"/>
      <c r="BM355" s="2"/>
      <c r="BN355" s="2"/>
      <c r="BO355" s="2"/>
      <c r="BP355" s="2"/>
    </row>
    <row r="356" spans="2:68" ht="14.25" customHeight="1" x14ac:dyDescent="0.25">
      <c r="B356" s="607" t="s">
        <v>10</v>
      </c>
      <c r="C356" s="399"/>
      <c r="D356" s="399"/>
      <c r="E356" s="400"/>
      <c r="F356" s="608" t="s">
        <v>13</v>
      </c>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c r="AG356" s="399"/>
      <c r="AH356" s="399"/>
      <c r="AI356" s="399"/>
      <c r="AJ356" s="399"/>
      <c r="AK356" s="399"/>
      <c r="AL356" s="399"/>
      <c r="AM356" s="399"/>
      <c r="AN356" s="399"/>
      <c r="AO356" s="399"/>
      <c r="AP356" s="399"/>
      <c r="AQ356" s="400"/>
      <c r="AR356" s="609" t="s">
        <v>16</v>
      </c>
      <c r="AS356" s="286"/>
      <c r="AT356" s="286"/>
      <c r="AU356" s="286"/>
      <c r="AV356" s="286"/>
      <c r="AW356" s="286"/>
      <c r="AX356" s="286"/>
      <c r="AY356" s="286"/>
      <c r="AZ356" s="286"/>
      <c r="BA356" s="286"/>
      <c r="BB356" s="286"/>
      <c r="BC356" s="286"/>
      <c r="BD356" s="286"/>
      <c r="BE356" s="286"/>
      <c r="BF356" s="286"/>
      <c r="BG356" s="286"/>
      <c r="BH356" s="286"/>
      <c r="BI356" s="286"/>
      <c r="BJ356" s="287"/>
      <c r="BK356" s="2"/>
      <c r="BL356" s="2"/>
      <c r="BM356" s="2"/>
      <c r="BN356" s="2"/>
      <c r="BO356" s="2"/>
      <c r="BP356" s="2"/>
    </row>
    <row r="357" spans="2:68" ht="14.25" customHeight="1" x14ac:dyDescent="0.25">
      <c r="B357" s="412"/>
      <c r="C357" s="312"/>
      <c r="D357" s="312"/>
      <c r="E357" s="381"/>
      <c r="F357" s="412"/>
      <c r="G357" s="312"/>
      <c r="H357" s="312"/>
      <c r="I357" s="312"/>
      <c r="J357" s="312"/>
      <c r="K357" s="312"/>
      <c r="L357" s="312"/>
      <c r="M357" s="312"/>
      <c r="N357" s="312"/>
      <c r="O357" s="312"/>
      <c r="P357" s="312"/>
      <c r="Q357" s="312"/>
      <c r="R357" s="312"/>
      <c r="S357" s="312"/>
      <c r="T357" s="312"/>
      <c r="U357" s="312"/>
      <c r="V357" s="312"/>
      <c r="W357" s="312"/>
      <c r="X357" s="312"/>
      <c r="Y357" s="312"/>
      <c r="Z357" s="312"/>
      <c r="AA357" s="312"/>
      <c r="AB357" s="312"/>
      <c r="AC357" s="312"/>
      <c r="AD357" s="312"/>
      <c r="AE357" s="312"/>
      <c r="AF357" s="312"/>
      <c r="AG357" s="312"/>
      <c r="AH357" s="312"/>
      <c r="AI357" s="312"/>
      <c r="AJ357" s="312"/>
      <c r="AK357" s="312"/>
      <c r="AL357" s="312"/>
      <c r="AM357" s="312"/>
      <c r="AN357" s="312"/>
      <c r="AO357" s="312"/>
      <c r="AP357" s="312"/>
      <c r="AQ357" s="381"/>
      <c r="AR357" s="611" t="s">
        <v>15</v>
      </c>
      <c r="AS357" s="399"/>
      <c r="AT357" s="399"/>
      <c r="AU357" s="399"/>
      <c r="AV357" s="399"/>
      <c r="AW357" s="399"/>
      <c r="AX357" s="399"/>
      <c r="AY357" s="399"/>
      <c r="AZ357" s="400"/>
      <c r="BA357" s="440" t="s">
        <v>18</v>
      </c>
      <c r="BB357" s="399"/>
      <c r="BC357" s="399"/>
      <c r="BD357" s="399"/>
      <c r="BE357" s="399"/>
      <c r="BF357" s="399"/>
      <c r="BG357" s="399"/>
      <c r="BH357" s="399"/>
      <c r="BI357" s="399"/>
      <c r="BJ357" s="400"/>
      <c r="BK357" s="2"/>
      <c r="BL357" s="2"/>
      <c r="BM357" s="2"/>
      <c r="BN357" s="2"/>
      <c r="BO357" s="2"/>
      <c r="BP357" s="2"/>
    </row>
    <row r="358" spans="2:68" ht="14.25" customHeight="1" x14ac:dyDescent="0.25">
      <c r="B358" s="410" t="s">
        <v>22</v>
      </c>
      <c r="C358" s="286"/>
      <c r="D358" s="286"/>
      <c r="E358" s="286"/>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c r="AJ358" s="286"/>
      <c r="AK358" s="286"/>
      <c r="AL358" s="286"/>
      <c r="AM358" s="286"/>
      <c r="AN358" s="286"/>
      <c r="AO358" s="286"/>
      <c r="AP358" s="286"/>
      <c r="AQ358" s="287"/>
      <c r="AR358" s="412"/>
      <c r="AS358" s="312"/>
      <c r="AT358" s="312"/>
      <c r="AU358" s="312"/>
      <c r="AV358" s="312"/>
      <c r="AW358" s="312"/>
      <c r="AX358" s="312"/>
      <c r="AY358" s="312"/>
      <c r="AZ358" s="381"/>
      <c r="BA358" s="412"/>
      <c r="BB358" s="312"/>
      <c r="BC358" s="312"/>
      <c r="BD358" s="312"/>
      <c r="BE358" s="312"/>
      <c r="BF358" s="312"/>
      <c r="BG358" s="312"/>
      <c r="BH358" s="312"/>
      <c r="BI358" s="312"/>
      <c r="BJ358" s="381"/>
      <c r="BK358" s="2"/>
      <c r="BL358" s="2"/>
      <c r="BM358" s="2"/>
      <c r="BN358" s="2"/>
      <c r="BO358" s="2"/>
      <c r="BP358" s="2"/>
    </row>
    <row r="359" spans="2:68" ht="14.25" customHeight="1" x14ac:dyDescent="0.25">
      <c r="B359" s="610" t="s">
        <v>23</v>
      </c>
      <c r="C359" s="312"/>
      <c r="D359" s="312"/>
      <c r="E359" s="312"/>
      <c r="F359" s="409" t="s">
        <v>24</v>
      </c>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c r="AJ359" s="286"/>
      <c r="AK359" s="286"/>
      <c r="AL359" s="286"/>
      <c r="AM359" s="286"/>
      <c r="AN359" s="286"/>
      <c r="AO359" s="286"/>
      <c r="AP359" s="286"/>
      <c r="AQ359" s="286"/>
      <c r="AR359" s="286"/>
      <c r="AS359" s="286"/>
      <c r="AT359" s="286"/>
      <c r="AU359" s="286"/>
      <c r="AV359" s="286"/>
      <c r="AW359" s="286"/>
      <c r="AX359" s="286"/>
      <c r="AY359" s="286"/>
      <c r="AZ359" s="286"/>
      <c r="BA359" s="286"/>
      <c r="BB359" s="286"/>
      <c r="BC359" s="286"/>
      <c r="BD359" s="286"/>
      <c r="BE359" s="286"/>
      <c r="BF359" s="286"/>
      <c r="BG359" s="286"/>
      <c r="BH359" s="286"/>
      <c r="BI359" s="286"/>
      <c r="BJ359" s="287"/>
      <c r="BK359" s="2"/>
      <c r="BL359" s="2"/>
      <c r="BM359" s="2"/>
      <c r="BN359" s="2"/>
      <c r="BO359" s="2"/>
      <c r="BP359" s="2"/>
    </row>
    <row r="360" spans="2:68" ht="14.25" customHeight="1" x14ac:dyDescent="0.25">
      <c r="B360" s="392"/>
      <c r="C360" s="312"/>
      <c r="D360" s="312"/>
      <c r="E360" s="312"/>
      <c r="F360" s="393" t="s">
        <v>26</v>
      </c>
      <c r="G360" s="312"/>
      <c r="H360" s="312"/>
      <c r="I360" s="312"/>
      <c r="J360" s="312"/>
      <c r="K360" s="312"/>
      <c r="L360" s="312"/>
      <c r="M360" s="312"/>
      <c r="N360" s="312"/>
      <c r="O360" s="312"/>
      <c r="P360" s="312"/>
      <c r="Q360" s="312"/>
      <c r="R360" s="312"/>
      <c r="S360" s="312"/>
      <c r="T360" s="312"/>
      <c r="U360" s="312"/>
      <c r="V360" s="312"/>
      <c r="W360" s="312"/>
      <c r="X360" s="312"/>
      <c r="Y360" s="312"/>
      <c r="Z360" s="312"/>
      <c r="AA360" s="312"/>
      <c r="AB360" s="312"/>
      <c r="AC360" s="312"/>
      <c r="AD360" s="312"/>
      <c r="AE360" s="312"/>
      <c r="AF360" s="312"/>
      <c r="AG360" s="312"/>
      <c r="AH360" s="312"/>
      <c r="AI360" s="312"/>
      <c r="AJ360" s="312"/>
      <c r="AK360" s="312"/>
      <c r="AL360" s="312"/>
      <c r="AM360" s="312"/>
      <c r="AN360" s="312"/>
      <c r="AO360" s="312"/>
      <c r="AP360" s="312"/>
      <c r="AQ360" s="381"/>
      <c r="AR360" s="385"/>
      <c r="AS360" s="263"/>
      <c r="AT360" s="263"/>
      <c r="AU360" s="263"/>
      <c r="AV360" s="263"/>
      <c r="AW360" s="263"/>
      <c r="AX360" s="263"/>
      <c r="AY360" s="263"/>
      <c r="AZ360" s="264"/>
      <c r="BA360" s="385"/>
      <c r="BB360" s="263"/>
      <c r="BC360" s="263"/>
      <c r="BD360" s="263"/>
      <c r="BE360" s="263"/>
      <c r="BF360" s="263"/>
      <c r="BG360" s="263"/>
      <c r="BH360" s="263"/>
      <c r="BI360" s="263"/>
      <c r="BJ360" s="264"/>
      <c r="BK360" s="2"/>
      <c r="BL360" s="2"/>
      <c r="BM360" s="2"/>
      <c r="BN360" s="2"/>
      <c r="BO360" s="2"/>
      <c r="BP360" s="2"/>
    </row>
    <row r="361" spans="2:68" ht="14.25" customHeight="1" x14ac:dyDescent="0.25">
      <c r="B361" s="392"/>
      <c r="C361" s="312"/>
      <c r="D361" s="312"/>
      <c r="E361" s="312"/>
      <c r="F361" s="393" t="s">
        <v>29</v>
      </c>
      <c r="G361" s="312"/>
      <c r="H361" s="312"/>
      <c r="I361" s="312"/>
      <c r="J361" s="312"/>
      <c r="K361" s="312"/>
      <c r="L361" s="312"/>
      <c r="M361" s="312"/>
      <c r="N361" s="312"/>
      <c r="O361" s="312"/>
      <c r="P361" s="312"/>
      <c r="Q361" s="312"/>
      <c r="R361" s="312"/>
      <c r="S361" s="312"/>
      <c r="T361" s="312"/>
      <c r="U361" s="312"/>
      <c r="V361" s="312"/>
      <c r="W361" s="312"/>
      <c r="X361" s="312"/>
      <c r="Y361" s="312"/>
      <c r="Z361" s="312"/>
      <c r="AA361" s="312"/>
      <c r="AB361" s="312"/>
      <c r="AC361" s="312"/>
      <c r="AD361" s="312"/>
      <c r="AE361" s="312"/>
      <c r="AF361" s="312"/>
      <c r="AG361" s="312"/>
      <c r="AH361" s="312"/>
      <c r="AI361" s="312"/>
      <c r="AJ361" s="312"/>
      <c r="AK361" s="312"/>
      <c r="AL361" s="312"/>
      <c r="AM361" s="312"/>
      <c r="AN361" s="312"/>
      <c r="AO361" s="312"/>
      <c r="AP361" s="312"/>
      <c r="AQ361" s="381"/>
      <c r="AR361" s="385"/>
      <c r="AS361" s="263"/>
      <c r="AT361" s="263"/>
      <c r="AU361" s="263"/>
      <c r="AV361" s="263"/>
      <c r="AW361" s="263"/>
      <c r="AX361" s="263"/>
      <c r="AY361" s="263"/>
      <c r="AZ361" s="264"/>
      <c r="BA361" s="385"/>
      <c r="BB361" s="263"/>
      <c r="BC361" s="263"/>
      <c r="BD361" s="263"/>
      <c r="BE361" s="263"/>
      <c r="BF361" s="263"/>
      <c r="BG361" s="263"/>
      <c r="BH361" s="263"/>
      <c r="BI361" s="263"/>
      <c r="BJ361" s="264"/>
      <c r="BK361" s="2"/>
      <c r="BL361" s="2"/>
      <c r="BM361" s="2"/>
      <c r="BN361" s="2"/>
      <c r="BO361" s="2"/>
      <c r="BP361" s="2"/>
    </row>
    <row r="362" spans="2:68" ht="14.25" customHeight="1" x14ac:dyDescent="0.25">
      <c r="B362" s="392"/>
      <c r="C362" s="312"/>
      <c r="D362" s="312"/>
      <c r="E362" s="312"/>
      <c r="F362" s="393" t="s">
        <v>31</v>
      </c>
      <c r="G362" s="312"/>
      <c r="H362" s="312"/>
      <c r="I362" s="312"/>
      <c r="J362" s="312"/>
      <c r="K362" s="312"/>
      <c r="L362" s="312"/>
      <c r="M362" s="312"/>
      <c r="N362" s="312"/>
      <c r="O362" s="312"/>
      <c r="P362" s="312"/>
      <c r="Q362" s="312"/>
      <c r="R362" s="312"/>
      <c r="S362" s="312"/>
      <c r="T362" s="312"/>
      <c r="U362" s="312"/>
      <c r="V362" s="312"/>
      <c r="W362" s="312"/>
      <c r="X362" s="312"/>
      <c r="Y362" s="312"/>
      <c r="Z362" s="312"/>
      <c r="AA362" s="312"/>
      <c r="AB362" s="312"/>
      <c r="AC362" s="312"/>
      <c r="AD362" s="312"/>
      <c r="AE362" s="312"/>
      <c r="AF362" s="312"/>
      <c r="AG362" s="312"/>
      <c r="AH362" s="312"/>
      <c r="AI362" s="312"/>
      <c r="AJ362" s="312"/>
      <c r="AK362" s="312"/>
      <c r="AL362" s="312"/>
      <c r="AM362" s="312"/>
      <c r="AN362" s="312"/>
      <c r="AO362" s="312"/>
      <c r="AP362" s="312"/>
      <c r="AQ362" s="381"/>
      <c r="AR362" s="385"/>
      <c r="AS362" s="263"/>
      <c r="AT362" s="263"/>
      <c r="AU362" s="263"/>
      <c r="AV362" s="263"/>
      <c r="AW362" s="263"/>
      <c r="AX362" s="263"/>
      <c r="AY362" s="263"/>
      <c r="AZ362" s="264"/>
      <c r="BA362" s="385"/>
      <c r="BB362" s="263"/>
      <c r="BC362" s="263"/>
      <c r="BD362" s="263"/>
      <c r="BE362" s="263"/>
      <c r="BF362" s="263"/>
      <c r="BG362" s="263"/>
      <c r="BH362" s="263"/>
      <c r="BI362" s="263"/>
      <c r="BJ362" s="264"/>
      <c r="BK362" s="2"/>
      <c r="BL362" s="2"/>
      <c r="BM362" s="2"/>
      <c r="BN362" s="2"/>
      <c r="BO362" s="2"/>
      <c r="BP362" s="2"/>
    </row>
    <row r="363" spans="2:68" ht="14.25" customHeight="1" x14ac:dyDescent="0.25">
      <c r="B363" s="392"/>
      <c r="C363" s="312"/>
      <c r="D363" s="312"/>
      <c r="E363" s="312"/>
      <c r="F363" s="393" t="s">
        <v>34</v>
      </c>
      <c r="G363" s="312"/>
      <c r="H363" s="312"/>
      <c r="I363" s="312"/>
      <c r="J363" s="312"/>
      <c r="K363" s="312"/>
      <c r="L363" s="312"/>
      <c r="M363" s="312"/>
      <c r="N363" s="312"/>
      <c r="O363" s="312"/>
      <c r="P363" s="312"/>
      <c r="Q363" s="312"/>
      <c r="R363" s="312"/>
      <c r="S363" s="312"/>
      <c r="T363" s="312"/>
      <c r="U363" s="312"/>
      <c r="V363" s="312"/>
      <c r="W363" s="312"/>
      <c r="X363" s="312"/>
      <c r="Y363" s="312"/>
      <c r="Z363" s="312"/>
      <c r="AA363" s="312"/>
      <c r="AB363" s="312"/>
      <c r="AC363" s="312"/>
      <c r="AD363" s="312"/>
      <c r="AE363" s="312"/>
      <c r="AF363" s="312"/>
      <c r="AG363" s="312"/>
      <c r="AH363" s="312"/>
      <c r="AI363" s="312"/>
      <c r="AJ363" s="312"/>
      <c r="AK363" s="312"/>
      <c r="AL363" s="312"/>
      <c r="AM363" s="312"/>
      <c r="AN363" s="312"/>
      <c r="AO363" s="312"/>
      <c r="AP363" s="312"/>
      <c r="AQ363" s="381"/>
      <c r="AR363" s="385"/>
      <c r="AS363" s="263"/>
      <c r="AT363" s="263"/>
      <c r="AU363" s="263"/>
      <c r="AV363" s="263"/>
      <c r="AW363" s="263"/>
      <c r="AX363" s="263"/>
      <c r="AY363" s="263"/>
      <c r="AZ363" s="264"/>
      <c r="BA363" s="385"/>
      <c r="BB363" s="263"/>
      <c r="BC363" s="263"/>
      <c r="BD363" s="263"/>
      <c r="BE363" s="263"/>
      <c r="BF363" s="263"/>
      <c r="BG363" s="263"/>
      <c r="BH363" s="263"/>
      <c r="BI363" s="263"/>
      <c r="BJ363" s="264"/>
      <c r="BK363" s="2"/>
      <c r="BL363" s="2"/>
      <c r="BM363" s="2"/>
      <c r="BN363" s="2"/>
      <c r="BO363" s="2"/>
      <c r="BP363" s="2"/>
    </row>
    <row r="364" spans="2:68" ht="14.25" customHeight="1" x14ac:dyDescent="0.25">
      <c r="B364" s="311"/>
      <c r="C364" s="312"/>
      <c r="D364" s="312"/>
      <c r="E364" s="312"/>
      <c r="F364" s="384" t="s">
        <v>37</v>
      </c>
      <c r="G364" s="312"/>
      <c r="H364" s="312"/>
      <c r="I364" s="312"/>
      <c r="J364" s="312"/>
      <c r="K364" s="312"/>
      <c r="L364" s="312"/>
      <c r="M364" s="312"/>
      <c r="N364" s="312"/>
      <c r="O364" s="312"/>
      <c r="P364" s="312"/>
      <c r="Q364" s="312"/>
      <c r="R364" s="312"/>
      <c r="S364" s="312"/>
      <c r="T364" s="312"/>
      <c r="U364" s="312"/>
      <c r="V364" s="312"/>
      <c r="W364" s="312"/>
      <c r="X364" s="312"/>
      <c r="Y364" s="312"/>
      <c r="Z364" s="312"/>
      <c r="AA364" s="312"/>
      <c r="AB364" s="312"/>
      <c r="AC364" s="312"/>
      <c r="AD364" s="312"/>
      <c r="AE364" s="312"/>
      <c r="AF364" s="312"/>
      <c r="AG364" s="312"/>
      <c r="AH364" s="312"/>
      <c r="AI364" s="312"/>
      <c r="AJ364" s="312"/>
      <c r="AK364" s="312"/>
      <c r="AL364" s="312"/>
      <c r="AM364" s="312"/>
      <c r="AN364" s="312"/>
      <c r="AO364" s="312"/>
      <c r="AP364" s="312"/>
      <c r="AQ364" s="381"/>
      <c r="AR364" s="380">
        <f>SUM(AR360:AZ363)</f>
        <v>0</v>
      </c>
      <c r="AS364" s="312"/>
      <c r="AT364" s="312"/>
      <c r="AU364" s="312"/>
      <c r="AV364" s="312"/>
      <c r="AW364" s="312"/>
      <c r="AX364" s="312"/>
      <c r="AY364" s="312"/>
      <c r="AZ364" s="381"/>
      <c r="BA364" s="380">
        <f>SUM(BA360:BJ363)</f>
        <v>0</v>
      </c>
      <c r="BB364" s="312"/>
      <c r="BC364" s="312"/>
      <c r="BD364" s="312"/>
      <c r="BE364" s="312"/>
      <c r="BF364" s="312"/>
      <c r="BG364" s="312"/>
      <c r="BH364" s="312"/>
      <c r="BI364" s="312"/>
      <c r="BJ364" s="381"/>
      <c r="BK364" s="2"/>
      <c r="BL364" s="2"/>
      <c r="BM364" s="2"/>
      <c r="BN364" s="2"/>
      <c r="BO364" s="2"/>
      <c r="BP364" s="2"/>
    </row>
    <row r="365" spans="2:68" ht="14.25" customHeight="1" x14ac:dyDescent="0.25">
      <c r="B365" s="395" t="s">
        <v>328</v>
      </c>
      <c r="C365" s="286"/>
      <c r="D365" s="286"/>
      <c r="E365" s="286"/>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c r="AJ365" s="286"/>
      <c r="AK365" s="286"/>
      <c r="AL365" s="286"/>
      <c r="AM365" s="286"/>
      <c r="AN365" s="286"/>
      <c r="AO365" s="286"/>
      <c r="AP365" s="286"/>
      <c r="AQ365" s="286"/>
      <c r="AR365" s="286"/>
      <c r="AS365" s="286"/>
      <c r="AT365" s="286"/>
      <c r="AU365" s="286"/>
      <c r="AV365" s="286"/>
      <c r="AW365" s="286"/>
      <c r="AX365" s="286"/>
      <c r="AY365" s="286"/>
      <c r="AZ365" s="286"/>
      <c r="BA365" s="286"/>
      <c r="BB365" s="286"/>
      <c r="BC365" s="286"/>
      <c r="BD365" s="286"/>
      <c r="BE365" s="286"/>
      <c r="BF365" s="286"/>
      <c r="BG365" s="286"/>
      <c r="BH365" s="286"/>
      <c r="BI365" s="286"/>
      <c r="BJ365" s="287"/>
      <c r="BK365" s="2"/>
      <c r="BL365" s="2"/>
      <c r="BM365" s="2"/>
      <c r="BN365" s="2"/>
      <c r="BO365" s="2"/>
      <c r="BP365" s="2"/>
    </row>
    <row r="366" spans="2:68" ht="14.25" customHeight="1" x14ac:dyDescent="0.25">
      <c r="B366" s="392" t="s">
        <v>43</v>
      </c>
      <c r="C366" s="312"/>
      <c r="D366" s="312"/>
      <c r="E366" s="312"/>
      <c r="F366" s="393" t="s">
        <v>44</v>
      </c>
      <c r="G366" s="312"/>
      <c r="H366" s="312"/>
      <c r="I366" s="312"/>
      <c r="J366" s="312"/>
      <c r="K366" s="312"/>
      <c r="L366" s="312"/>
      <c r="M366" s="312"/>
      <c r="N366" s="312"/>
      <c r="O366" s="312"/>
      <c r="P366" s="312"/>
      <c r="Q366" s="312"/>
      <c r="R366" s="312"/>
      <c r="S366" s="312"/>
      <c r="T366" s="312"/>
      <c r="U366" s="312"/>
      <c r="V366" s="312"/>
      <c r="W366" s="312"/>
      <c r="X366" s="312"/>
      <c r="Y366" s="312"/>
      <c r="Z366" s="312"/>
      <c r="AA366" s="312"/>
      <c r="AB366" s="312"/>
      <c r="AC366" s="312"/>
      <c r="AD366" s="312"/>
      <c r="AE366" s="312"/>
      <c r="AF366" s="312"/>
      <c r="AG366" s="312"/>
      <c r="AH366" s="312"/>
      <c r="AI366" s="312"/>
      <c r="AJ366" s="312"/>
      <c r="AK366" s="312"/>
      <c r="AL366" s="312"/>
      <c r="AM366" s="312"/>
      <c r="AN366" s="312"/>
      <c r="AO366" s="312"/>
      <c r="AP366" s="312"/>
      <c r="AQ366" s="381"/>
      <c r="AR366" s="385"/>
      <c r="AS366" s="263"/>
      <c r="AT366" s="263"/>
      <c r="AU366" s="263"/>
      <c r="AV366" s="263"/>
      <c r="AW366" s="263"/>
      <c r="AX366" s="263"/>
      <c r="AY366" s="263"/>
      <c r="AZ366" s="264"/>
      <c r="BA366" s="385"/>
      <c r="BB366" s="263"/>
      <c r="BC366" s="263"/>
      <c r="BD366" s="263"/>
      <c r="BE366" s="263"/>
      <c r="BF366" s="263"/>
      <c r="BG366" s="263"/>
      <c r="BH366" s="263"/>
      <c r="BI366" s="263"/>
      <c r="BJ366" s="264"/>
      <c r="BK366" s="2"/>
      <c r="BL366" s="2"/>
      <c r="BM366" s="2"/>
      <c r="BN366" s="2"/>
      <c r="BO366" s="2"/>
      <c r="BP366" s="2"/>
    </row>
    <row r="367" spans="2:68" ht="14.25" customHeight="1" x14ac:dyDescent="0.25">
      <c r="B367" s="311"/>
      <c r="C367" s="312"/>
      <c r="D367" s="312"/>
      <c r="E367" s="312"/>
      <c r="F367" s="384" t="s">
        <v>47</v>
      </c>
      <c r="G367" s="312"/>
      <c r="H367" s="312"/>
      <c r="I367" s="312"/>
      <c r="J367" s="312"/>
      <c r="K367" s="312"/>
      <c r="L367" s="312"/>
      <c r="M367" s="312"/>
      <c r="N367" s="312"/>
      <c r="O367" s="312"/>
      <c r="P367" s="312"/>
      <c r="Q367" s="312"/>
      <c r="R367" s="312"/>
      <c r="S367" s="312"/>
      <c r="T367" s="312"/>
      <c r="U367" s="312"/>
      <c r="V367" s="312"/>
      <c r="W367" s="312"/>
      <c r="X367" s="312"/>
      <c r="Y367" s="312"/>
      <c r="Z367" s="312"/>
      <c r="AA367" s="312"/>
      <c r="AB367" s="312"/>
      <c r="AC367" s="312"/>
      <c r="AD367" s="312"/>
      <c r="AE367" s="312"/>
      <c r="AF367" s="312"/>
      <c r="AG367" s="312"/>
      <c r="AH367" s="312"/>
      <c r="AI367" s="312"/>
      <c r="AJ367" s="312"/>
      <c r="AK367" s="312"/>
      <c r="AL367" s="312"/>
      <c r="AM367" s="312"/>
      <c r="AN367" s="312"/>
      <c r="AO367" s="312"/>
      <c r="AP367" s="312"/>
      <c r="AQ367" s="381"/>
      <c r="AR367" s="380">
        <f>SUM(AR366)</f>
        <v>0</v>
      </c>
      <c r="AS367" s="312"/>
      <c r="AT367" s="312"/>
      <c r="AU367" s="312"/>
      <c r="AV367" s="312"/>
      <c r="AW367" s="312"/>
      <c r="AX367" s="312"/>
      <c r="AY367" s="312"/>
      <c r="AZ367" s="381"/>
      <c r="BA367" s="380">
        <f>SUM(BA366)</f>
        <v>0</v>
      </c>
      <c r="BB367" s="312"/>
      <c r="BC367" s="312"/>
      <c r="BD367" s="312"/>
      <c r="BE367" s="312"/>
      <c r="BF367" s="312"/>
      <c r="BG367" s="312"/>
      <c r="BH367" s="312"/>
      <c r="BI367" s="312"/>
      <c r="BJ367" s="381"/>
      <c r="BK367" s="2"/>
      <c r="BL367" s="2"/>
      <c r="BM367" s="2"/>
      <c r="BN367" s="2"/>
      <c r="BO367" s="2"/>
      <c r="BP367" s="2"/>
    </row>
    <row r="368" spans="2:68" ht="14.25" customHeight="1" x14ac:dyDescent="0.25">
      <c r="B368" s="395" t="s">
        <v>50</v>
      </c>
      <c r="C368" s="286"/>
      <c r="D368" s="286"/>
      <c r="E368" s="286"/>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c r="AJ368" s="286"/>
      <c r="AK368" s="286"/>
      <c r="AL368" s="286"/>
      <c r="AM368" s="286"/>
      <c r="AN368" s="286"/>
      <c r="AO368" s="286"/>
      <c r="AP368" s="286"/>
      <c r="AQ368" s="286"/>
      <c r="AR368" s="286"/>
      <c r="AS368" s="286"/>
      <c r="AT368" s="286"/>
      <c r="AU368" s="286"/>
      <c r="AV368" s="286"/>
      <c r="AW368" s="286"/>
      <c r="AX368" s="286"/>
      <c r="AY368" s="286"/>
      <c r="AZ368" s="286"/>
      <c r="BA368" s="286"/>
      <c r="BB368" s="286"/>
      <c r="BC368" s="286"/>
      <c r="BD368" s="286"/>
      <c r="BE368" s="286"/>
      <c r="BF368" s="286"/>
      <c r="BG368" s="286"/>
      <c r="BH368" s="286"/>
      <c r="BI368" s="286"/>
      <c r="BJ368" s="287"/>
      <c r="BK368" s="2"/>
      <c r="BL368" s="2"/>
      <c r="BM368" s="2"/>
      <c r="BN368" s="2"/>
      <c r="BO368" s="2"/>
      <c r="BP368" s="2"/>
    </row>
    <row r="369" spans="2:68" ht="14.25" customHeight="1" x14ac:dyDescent="0.25">
      <c r="B369" s="392" t="s">
        <v>55</v>
      </c>
      <c r="C369" s="312"/>
      <c r="D369" s="312"/>
      <c r="E369" s="312"/>
      <c r="F369" s="393" t="s">
        <v>57</v>
      </c>
      <c r="G369" s="312"/>
      <c r="H369" s="312"/>
      <c r="I369" s="312"/>
      <c r="J369" s="312"/>
      <c r="K369" s="312"/>
      <c r="L369" s="312"/>
      <c r="M369" s="312"/>
      <c r="N369" s="312"/>
      <c r="O369" s="312"/>
      <c r="P369" s="312"/>
      <c r="Q369" s="312"/>
      <c r="R369" s="312"/>
      <c r="S369" s="312"/>
      <c r="T369" s="312"/>
      <c r="U369" s="312"/>
      <c r="V369" s="312"/>
      <c r="W369" s="312"/>
      <c r="X369" s="312"/>
      <c r="Y369" s="312"/>
      <c r="Z369" s="312"/>
      <c r="AA369" s="312"/>
      <c r="AB369" s="312"/>
      <c r="AC369" s="312"/>
      <c r="AD369" s="312"/>
      <c r="AE369" s="312"/>
      <c r="AF369" s="312"/>
      <c r="AG369" s="312"/>
      <c r="AH369" s="312"/>
      <c r="AI369" s="312"/>
      <c r="AJ369" s="312"/>
      <c r="AK369" s="312"/>
      <c r="AL369" s="312"/>
      <c r="AM369" s="312"/>
      <c r="AN369" s="312"/>
      <c r="AO369" s="312"/>
      <c r="AP369" s="312"/>
      <c r="AQ369" s="381"/>
      <c r="AR369" s="385"/>
      <c r="AS369" s="263"/>
      <c r="AT369" s="263"/>
      <c r="AU369" s="263"/>
      <c r="AV369" s="263"/>
      <c r="AW369" s="263"/>
      <c r="AX369" s="263"/>
      <c r="AY369" s="263"/>
      <c r="AZ369" s="264"/>
      <c r="BA369" s="385"/>
      <c r="BB369" s="263"/>
      <c r="BC369" s="263"/>
      <c r="BD369" s="263"/>
      <c r="BE369" s="263"/>
      <c r="BF369" s="263"/>
      <c r="BG369" s="263"/>
      <c r="BH369" s="263"/>
      <c r="BI369" s="263"/>
      <c r="BJ369" s="264"/>
      <c r="BK369" s="2"/>
      <c r="BL369" s="2"/>
      <c r="BM369" s="2"/>
      <c r="BN369" s="2"/>
      <c r="BO369" s="2"/>
      <c r="BP369" s="2"/>
    </row>
    <row r="370" spans="2:68" ht="31.5" customHeight="1" x14ac:dyDescent="0.25">
      <c r="B370" s="405" t="s">
        <v>71</v>
      </c>
      <c r="C370" s="312"/>
      <c r="D370" s="312"/>
      <c r="E370" s="312"/>
      <c r="F370" s="394" t="s">
        <v>72</v>
      </c>
      <c r="G370" s="312"/>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81"/>
      <c r="AR370" s="385"/>
      <c r="AS370" s="263"/>
      <c r="AT370" s="263"/>
      <c r="AU370" s="263"/>
      <c r="AV370" s="263"/>
      <c r="AW370" s="263"/>
      <c r="AX370" s="263"/>
      <c r="AY370" s="263"/>
      <c r="AZ370" s="264"/>
      <c r="BA370" s="385"/>
      <c r="BB370" s="263"/>
      <c r="BC370" s="263"/>
      <c r="BD370" s="263"/>
      <c r="BE370" s="263"/>
      <c r="BF370" s="263"/>
      <c r="BG370" s="263"/>
      <c r="BH370" s="263"/>
      <c r="BI370" s="263"/>
      <c r="BJ370" s="264"/>
      <c r="BK370" s="2"/>
      <c r="BL370" s="2"/>
      <c r="BM370" s="2"/>
      <c r="BN370" s="2"/>
      <c r="BO370" s="2"/>
      <c r="BP370" s="2"/>
    </row>
    <row r="371" spans="2:68" ht="14.25" customHeight="1" x14ac:dyDescent="0.25">
      <c r="B371" s="405" t="s">
        <v>77</v>
      </c>
      <c r="C371" s="312"/>
      <c r="D371" s="312"/>
      <c r="E371" s="312"/>
      <c r="F371" s="394" t="s">
        <v>78</v>
      </c>
      <c r="G371" s="312"/>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81"/>
      <c r="AR371" s="385"/>
      <c r="AS371" s="263"/>
      <c r="AT371" s="263"/>
      <c r="AU371" s="263"/>
      <c r="AV371" s="263"/>
      <c r="AW371" s="263"/>
      <c r="AX371" s="263"/>
      <c r="AY371" s="263"/>
      <c r="AZ371" s="264"/>
      <c r="BA371" s="385"/>
      <c r="BB371" s="263"/>
      <c r="BC371" s="263"/>
      <c r="BD371" s="263"/>
      <c r="BE371" s="263"/>
      <c r="BF371" s="263"/>
      <c r="BG371" s="263"/>
      <c r="BH371" s="263"/>
      <c r="BI371" s="263"/>
      <c r="BJ371" s="264"/>
      <c r="BK371" s="2"/>
      <c r="BL371" s="2"/>
      <c r="BM371" s="2"/>
      <c r="BN371" s="2"/>
      <c r="BO371" s="2"/>
      <c r="BP371" s="2"/>
    </row>
    <row r="372" spans="2:68" ht="14.25" customHeight="1" x14ac:dyDescent="0.25">
      <c r="B372" s="392" t="s">
        <v>83</v>
      </c>
      <c r="C372" s="312"/>
      <c r="D372" s="312"/>
      <c r="E372" s="312"/>
      <c r="F372" s="393" t="s">
        <v>84</v>
      </c>
      <c r="G372" s="312"/>
      <c r="H372" s="312"/>
      <c r="I372" s="312"/>
      <c r="J372" s="312"/>
      <c r="K372" s="312"/>
      <c r="L372" s="312"/>
      <c r="M372" s="312"/>
      <c r="N372" s="312"/>
      <c r="O372" s="312"/>
      <c r="P372" s="312"/>
      <c r="Q372" s="312"/>
      <c r="R372" s="312"/>
      <c r="S372" s="312"/>
      <c r="T372" s="312"/>
      <c r="U372" s="312"/>
      <c r="V372" s="312"/>
      <c r="W372" s="312"/>
      <c r="X372" s="312"/>
      <c r="Y372" s="312"/>
      <c r="Z372" s="312"/>
      <c r="AA372" s="312"/>
      <c r="AB372" s="312"/>
      <c r="AC372" s="312"/>
      <c r="AD372" s="312"/>
      <c r="AE372" s="312"/>
      <c r="AF372" s="312"/>
      <c r="AG372" s="312"/>
      <c r="AH372" s="312"/>
      <c r="AI372" s="312"/>
      <c r="AJ372" s="312"/>
      <c r="AK372" s="312"/>
      <c r="AL372" s="312"/>
      <c r="AM372" s="312"/>
      <c r="AN372" s="312"/>
      <c r="AO372" s="312"/>
      <c r="AP372" s="312"/>
      <c r="AQ372" s="381"/>
      <c r="AR372" s="385"/>
      <c r="AS372" s="263"/>
      <c r="AT372" s="263"/>
      <c r="AU372" s="263"/>
      <c r="AV372" s="263"/>
      <c r="AW372" s="263"/>
      <c r="AX372" s="263"/>
      <c r="AY372" s="263"/>
      <c r="AZ372" s="264"/>
      <c r="BA372" s="385"/>
      <c r="BB372" s="263"/>
      <c r="BC372" s="263"/>
      <c r="BD372" s="263"/>
      <c r="BE372" s="263"/>
      <c r="BF372" s="263"/>
      <c r="BG372" s="263"/>
      <c r="BH372" s="263"/>
      <c r="BI372" s="263"/>
      <c r="BJ372" s="264"/>
      <c r="BK372" s="2"/>
      <c r="BL372" s="2"/>
      <c r="BM372" s="2"/>
      <c r="BN372" s="2"/>
      <c r="BO372" s="2"/>
      <c r="BP372" s="2"/>
    </row>
    <row r="373" spans="2:68" ht="14.25" customHeight="1" x14ac:dyDescent="0.25">
      <c r="B373" s="311"/>
      <c r="C373" s="312"/>
      <c r="D373" s="312"/>
      <c r="E373" s="312"/>
      <c r="F373" s="384" t="s">
        <v>87</v>
      </c>
      <c r="G373" s="312"/>
      <c r="H373" s="312"/>
      <c r="I373" s="312"/>
      <c r="J373" s="312"/>
      <c r="K373" s="312"/>
      <c r="L373" s="312"/>
      <c r="M373" s="312"/>
      <c r="N373" s="312"/>
      <c r="O373" s="312"/>
      <c r="P373" s="312"/>
      <c r="Q373" s="312"/>
      <c r="R373" s="312"/>
      <c r="S373" s="312"/>
      <c r="T373" s="312"/>
      <c r="U373" s="312"/>
      <c r="V373" s="312"/>
      <c r="W373" s="312"/>
      <c r="X373" s="312"/>
      <c r="Y373" s="312"/>
      <c r="Z373" s="312"/>
      <c r="AA373" s="312"/>
      <c r="AB373" s="312"/>
      <c r="AC373" s="312"/>
      <c r="AD373" s="312"/>
      <c r="AE373" s="312"/>
      <c r="AF373" s="312"/>
      <c r="AG373" s="312"/>
      <c r="AH373" s="312"/>
      <c r="AI373" s="312"/>
      <c r="AJ373" s="312"/>
      <c r="AK373" s="312"/>
      <c r="AL373" s="312"/>
      <c r="AM373" s="312"/>
      <c r="AN373" s="312"/>
      <c r="AO373" s="312"/>
      <c r="AP373" s="312"/>
      <c r="AQ373" s="381"/>
      <c r="AR373" s="380">
        <f>SUM(AR369:AZ372)</f>
        <v>0</v>
      </c>
      <c r="AS373" s="312"/>
      <c r="AT373" s="312"/>
      <c r="AU373" s="312"/>
      <c r="AV373" s="312"/>
      <c r="AW373" s="312"/>
      <c r="AX373" s="312"/>
      <c r="AY373" s="312"/>
      <c r="AZ373" s="381"/>
      <c r="BA373" s="380">
        <f>SUM(BA369:BJ372)</f>
        <v>0</v>
      </c>
      <c r="BB373" s="312"/>
      <c r="BC373" s="312"/>
      <c r="BD373" s="312"/>
      <c r="BE373" s="312"/>
      <c r="BF373" s="312"/>
      <c r="BG373" s="312"/>
      <c r="BH373" s="312"/>
      <c r="BI373" s="312"/>
      <c r="BJ373" s="381"/>
      <c r="BK373" s="2"/>
      <c r="BL373" s="2"/>
      <c r="BM373" s="2"/>
      <c r="BN373" s="2"/>
      <c r="BO373" s="2"/>
      <c r="BP373" s="2"/>
    </row>
    <row r="374" spans="2:68" ht="15.75" customHeight="1" x14ac:dyDescent="0.25">
      <c r="B374" s="395" t="s">
        <v>91</v>
      </c>
      <c r="C374" s="286"/>
      <c r="D374" s="286"/>
      <c r="E374" s="286"/>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c r="AJ374" s="286"/>
      <c r="AK374" s="286"/>
      <c r="AL374" s="286"/>
      <c r="AM374" s="286"/>
      <c r="AN374" s="286"/>
      <c r="AO374" s="286"/>
      <c r="AP374" s="286"/>
      <c r="AQ374" s="287"/>
      <c r="AR374" s="380">
        <f>AR373+AR367+AR364</f>
        <v>0</v>
      </c>
      <c r="AS374" s="312"/>
      <c r="AT374" s="312"/>
      <c r="AU374" s="312"/>
      <c r="AV374" s="312"/>
      <c r="AW374" s="312"/>
      <c r="AX374" s="312"/>
      <c r="AY374" s="312"/>
      <c r="AZ374" s="381"/>
      <c r="BA374" s="380">
        <f>BA373+BA367+BA364</f>
        <v>0</v>
      </c>
      <c r="BB374" s="312"/>
      <c r="BC374" s="312"/>
      <c r="BD374" s="312"/>
      <c r="BE374" s="312"/>
      <c r="BF374" s="312"/>
      <c r="BG374" s="312"/>
      <c r="BH374" s="312"/>
      <c r="BI374" s="312"/>
      <c r="BJ374" s="381"/>
      <c r="BK374" s="2"/>
      <c r="BL374" s="2"/>
      <c r="BM374" s="2"/>
      <c r="BN374" s="2"/>
      <c r="BO374" s="2"/>
      <c r="BP374" s="2"/>
    </row>
    <row r="375" spans="2:68" ht="15.75" customHeight="1" x14ac:dyDescent="0.25">
      <c r="B375" s="395" t="s">
        <v>94</v>
      </c>
      <c r="C375" s="286"/>
      <c r="D375" s="286"/>
      <c r="E375" s="286"/>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c r="AJ375" s="286"/>
      <c r="AK375" s="286"/>
      <c r="AL375" s="286"/>
      <c r="AM375" s="286"/>
      <c r="AN375" s="286"/>
      <c r="AO375" s="286"/>
      <c r="AP375" s="286"/>
      <c r="AQ375" s="287"/>
      <c r="AR375" s="385"/>
      <c r="AS375" s="263"/>
      <c r="AT375" s="263"/>
      <c r="AU375" s="263"/>
      <c r="AV375" s="263"/>
      <c r="AW375" s="263"/>
      <c r="AX375" s="263"/>
      <c r="AY375" s="263"/>
      <c r="AZ375" s="264"/>
      <c r="BA375" s="385"/>
      <c r="BB375" s="263"/>
      <c r="BC375" s="263"/>
      <c r="BD375" s="263"/>
      <c r="BE375" s="263"/>
      <c r="BF375" s="263"/>
      <c r="BG375" s="263"/>
      <c r="BH375" s="263"/>
      <c r="BI375" s="263"/>
      <c r="BJ375" s="264"/>
      <c r="BK375" s="2"/>
      <c r="BL375" s="2"/>
      <c r="BM375" s="2"/>
      <c r="BN375" s="2"/>
      <c r="BO375" s="2"/>
      <c r="BP375" s="2"/>
    </row>
    <row r="376" spans="2:68" ht="15.75" customHeight="1" x14ac:dyDescent="0.25">
      <c r="B376" s="395" t="s">
        <v>96</v>
      </c>
      <c r="C376" s="286"/>
      <c r="D376" s="286"/>
      <c r="E376" s="286"/>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c r="AJ376" s="286"/>
      <c r="AK376" s="286"/>
      <c r="AL376" s="286"/>
      <c r="AM376" s="286"/>
      <c r="AN376" s="286"/>
      <c r="AO376" s="286"/>
      <c r="AP376" s="286"/>
      <c r="AQ376" s="287"/>
      <c r="AR376" s="527">
        <f>SUM(AR374:BJ375)</f>
        <v>0</v>
      </c>
      <c r="AS376" s="286"/>
      <c r="AT376" s="286"/>
      <c r="AU376" s="286"/>
      <c r="AV376" s="286"/>
      <c r="AW376" s="286"/>
      <c r="AX376" s="286"/>
      <c r="AY376" s="286"/>
      <c r="AZ376" s="286"/>
      <c r="BA376" s="286"/>
      <c r="BB376" s="286"/>
      <c r="BC376" s="286"/>
      <c r="BD376" s="286"/>
      <c r="BE376" s="286"/>
      <c r="BF376" s="286"/>
      <c r="BG376" s="286"/>
      <c r="BH376" s="286"/>
      <c r="BI376" s="286"/>
      <c r="BJ376" s="287"/>
      <c r="BK376" s="2"/>
      <c r="BL376" s="2"/>
      <c r="BM376" s="2"/>
      <c r="BN376" s="2"/>
      <c r="BO376" s="2"/>
      <c r="BP376" s="2"/>
    </row>
    <row r="377" spans="2:68" ht="14.2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76"/>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2"/>
      <c r="BL377" s="2"/>
      <c r="BM377" s="2"/>
      <c r="BN377" s="2"/>
      <c r="BO377" s="2"/>
      <c r="BP377" s="2"/>
    </row>
    <row r="378" spans="2:68" ht="14.25" customHeight="1" x14ac:dyDescent="0.25">
      <c r="B378" s="555" t="s">
        <v>327</v>
      </c>
      <c r="C378" s="291"/>
      <c r="D378" s="291"/>
      <c r="E378" s="291"/>
      <c r="F378" s="291"/>
      <c r="G378" s="291"/>
      <c r="H378" s="291"/>
      <c r="I378" s="291"/>
      <c r="J378" s="291"/>
      <c r="K378" s="291"/>
      <c r="L378" s="291"/>
      <c r="M378" s="291"/>
      <c r="N378" s="291"/>
      <c r="O378" s="291"/>
      <c r="P378" s="291"/>
      <c r="Q378" s="291"/>
      <c r="R378" s="291"/>
      <c r="S378" s="291"/>
      <c r="T378" s="291"/>
      <c r="U378" s="291"/>
      <c r="V378" s="291"/>
      <c r="W378" s="291"/>
      <c r="X378" s="291"/>
      <c r="Y378" s="291"/>
      <c r="Z378" s="291"/>
      <c r="AA378" s="291"/>
      <c r="AB378" s="291"/>
      <c r="AC378" s="291"/>
      <c r="AD378" s="291"/>
      <c r="AE378" s="291"/>
      <c r="AF378" s="291"/>
      <c r="AG378" s="291"/>
      <c r="AH378" s="291"/>
      <c r="AI378" s="291"/>
      <c r="AJ378" s="291"/>
      <c r="AK378" s="291"/>
      <c r="AL378" s="291"/>
      <c r="AM378" s="291"/>
      <c r="AN378" s="291"/>
      <c r="AO378" s="291"/>
      <c r="AP378" s="291"/>
      <c r="AQ378" s="291"/>
      <c r="AR378" s="291"/>
      <c r="AS378" s="291"/>
      <c r="AT378" s="1"/>
      <c r="AU378" s="1"/>
      <c r="AV378" s="1"/>
      <c r="AW378" s="1"/>
      <c r="AX378" s="1"/>
      <c r="AY378" s="1"/>
      <c r="AZ378" s="1"/>
      <c r="BA378" s="1"/>
      <c r="BB378" s="1"/>
      <c r="BC378" s="1"/>
      <c r="BD378" s="1"/>
      <c r="BE378" s="1"/>
      <c r="BF378" s="1"/>
      <c r="BG378" s="1"/>
      <c r="BH378" s="1"/>
      <c r="BI378" s="1"/>
      <c r="BJ378" s="1"/>
      <c r="BK378" s="2"/>
      <c r="BL378" s="2"/>
      <c r="BM378" s="2"/>
      <c r="BN378" s="2"/>
      <c r="BO378" s="2"/>
      <c r="BP378" s="2"/>
    </row>
    <row r="379" spans="2:68" ht="14.2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76"/>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2"/>
      <c r="BL379" s="2"/>
      <c r="BM379" s="2"/>
      <c r="BN379" s="2"/>
      <c r="BO379" s="2"/>
      <c r="BP379" s="2"/>
    </row>
    <row r="380" spans="2:68" ht="14.25" customHeight="1" x14ac:dyDescent="0.25">
      <c r="B380" s="1"/>
      <c r="C380" s="1"/>
      <c r="D380" s="1"/>
      <c r="E380" s="1"/>
      <c r="F380" s="1"/>
      <c r="G380" s="1"/>
      <c r="H380" s="1"/>
      <c r="I380" s="406" t="s">
        <v>0</v>
      </c>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c r="AJ380" s="286"/>
      <c r="AK380" s="286"/>
      <c r="AL380" s="286"/>
      <c r="AM380" s="286"/>
      <c r="AN380" s="286"/>
      <c r="AO380" s="286"/>
      <c r="AP380" s="286"/>
      <c r="AQ380" s="287"/>
      <c r="AR380" s="411" t="s">
        <v>228</v>
      </c>
      <c r="AS380" s="399"/>
      <c r="AT380" s="399"/>
      <c r="AU380" s="399"/>
      <c r="AV380" s="399"/>
      <c r="AW380" s="399"/>
      <c r="AX380" s="399"/>
      <c r="AY380" s="399"/>
      <c r="AZ380" s="399"/>
      <c r="BA380" s="399"/>
      <c r="BB380" s="399"/>
      <c r="BC380" s="399"/>
      <c r="BD380" s="399"/>
      <c r="BE380" s="399"/>
      <c r="BF380" s="399"/>
      <c r="BG380" s="399"/>
      <c r="BH380" s="399"/>
      <c r="BI380" s="399"/>
      <c r="BJ380" s="400"/>
      <c r="BK380" s="2"/>
      <c r="BL380" s="2"/>
      <c r="BM380" s="2"/>
      <c r="BN380" s="2"/>
      <c r="BO380" s="2"/>
      <c r="BP380" s="2"/>
    </row>
    <row r="381" spans="2:68" ht="14.25" customHeight="1" x14ac:dyDescent="0.25">
      <c r="B381" s="1"/>
      <c r="C381" s="1"/>
      <c r="D381" s="1"/>
      <c r="E381" s="1"/>
      <c r="F381" s="1"/>
      <c r="G381" s="1"/>
      <c r="H381" s="1"/>
      <c r="I381" s="40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c r="AJ381" s="286"/>
      <c r="AK381" s="286"/>
      <c r="AL381" s="286"/>
      <c r="AM381" s="286"/>
      <c r="AN381" s="286"/>
      <c r="AO381" s="286"/>
      <c r="AP381" s="286"/>
      <c r="AQ381" s="287"/>
      <c r="AR381" s="412"/>
      <c r="AS381" s="312"/>
      <c r="AT381" s="312"/>
      <c r="AU381" s="312"/>
      <c r="AV381" s="312"/>
      <c r="AW381" s="312"/>
      <c r="AX381" s="312"/>
      <c r="AY381" s="312"/>
      <c r="AZ381" s="312"/>
      <c r="BA381" s="312"/>
      <c r="BB381" s="312"/>
      <c r="BC381" s="312"/>
      <c r="BD381" s="312"/>
      <c r="BE381" s="312"/>
      <c r="BF381" s="312"/>
      <c r="BG381" s="312"/>
      <c r="BH381" s="312"/>
      <c r="BI381" s="312"/>
      <c r="BJ381" s="381"/>
      <c r="BK381" s="2"/>
      <c r="BL381" s="2"/>
      <c r="BM381" s="2"/>
      <c r="BN381" s="2"/>
      <c r="BO381" s="2"/>
      <c r="BP381" s="2"/>
    </row>
    <row r="382" spans="2:68" ht="14.25" customHeight="1" x14ac:dyDescent="0.25">
      <c r="B382" s="1"/>
      <c r="C382" s="1"/>
      <c r="D382" s="1"/>
      <c r="E382" s="1"/>
      <c r="F382" s="1"/>
      <c r="G382" s="1"/>
      <c r="H382" s="1"/>
      <c r="I382" s="406" t="s">
        <v>3</v>
      </c>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c r="AJ382" s="286"/>
      <c r="AK382" s="286"/>
      <c r="AL382" s="286"/>
      <c r="AM382" s="286"/>
      <c r="AN382" s="286"/>
      <c r="AO382" s="286"/>
      <c r="AP382" s="286"/>
      <c r="AQ382" s="287"/>
      <c r="AR382" s="378" t="s">
        <v>503</v>
      </c>
      <c r="AS382" s="286"/>
      <c r="AT382" s="286"/>
      <c r="AU382" s="286"/>
      <c r="AV382" s="286"/>
      <c r="AW382" s="286"/>
      <c r="AX382" s="286"/>
      <c r="AY382" s="286"/>
      <c r="AZ382" s="287"/>
      <c r="BA382" s="378" t="s">
        <v>325</v>
      </c>
      <c r="BB382" s="286"/>
      <c r="BC382" s="286"/>
      <c r="BD382" s="286"/>
      <c r="BE382" s="286"/>
      <c r="BF382" s="286"/>
      <c r="BG382" s="286"/>
      <c r="BH382" s="286"/>
      <c r="BI382" s="286"/>
      <c r="BJ382" s="287"/>
      <c r="BK382" s="2"/>
      <c r="BL382" s="2"/>
      <c r="BM382" s="2"/>
      <c r="BN382" s="2"/>
      <c r="BO382" s="2"/>
      <c r="BP382" s="2"/>
    </row>
    <row r="383" spans="2:68" ht="14.25" customHeight="1" x14ac:dyDescent="0.3">
      <c r="B383" s="1"/>
      <c r="C383" s="1"/>
      <c r="D383" s="1"/>
      <c r="E383" s="1"/>
      <c r="F383" s="1"/>
      <c r="G383" s="1"/>
      <c r="H383" s="1"/>
      <c r="I383" s="407"/>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c r="AJ383" s="286"/>
      <c r="AK383" s="286"/>
      <c r="AL383" s="286"/>
      <c r="AM383" s="286"/>
      <c r="AN383" s="286"/>
      <c r="AO383" s="286"/>
      <c r="AP383" s="286"/>
      <c r="AQ383" s="286"/>
      <c r="AR383" s="286"/>
      <c r="AS383" s="286"/>
      <c r="AT383" s="286"/>
      <c r="AU383" s="286"/>
      <c r="AV383" s="286"/>
      <c r="AW383" s="286"/>
      <c r="AX383" s="286"/>
      <c r="AY383" s="286"/>
      <c r="AZ383" s="286"/>
      <c r="BA383" s="286"/>
      <c r="BB383" s="286"/>
      <c r="BC383" s="286"/>
      <c r="BD383" s="286"/>
      <c r="BE383" s="286"/>
      <c r="BF383" s="286"/>
      <c r="BG383" s="286"/>
      <c r="BH383" s="286"/>
      <c r="BI383" s="286"/>
      <c r="BJ383" s="287"/>
      <c r="BK383" s="2"/>
      <c r="BL383" s="2"/>
      <c r="BM383" s="2"/>
      <c r="BN383" s="2"/>
      <c r="BO383" s="2"/>
      <c r="BP383" s="2"/>
    </row>
    <row r="384" spans="2:68" ht="14.25" customHeight="1" x14ac:dyDescent="0.25">
      <c r="B384" s="292"/>
      <c r="C384" s="286"/>
      <c r="D384" s="286"/>
      <c r="E384" s="286"/>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c r="AJ384" s="286"/>
      <c r="AK384" s="286"/>
      <c r="AL384" s="286"/>
      <c r="AM384" s="286"/>
      <c r="AN384" s="286"/>
      <c r="AO384" s="286"/>
      <c r="AP384" s="286"/>
      <c r="AQ384" s="286"/>
      <c r="AR384" s="286"/>
      <c r="AS384" s="286"/>
      <c r="AT384" s="286"/>
      <c r="AU384" s="286"/>
      <c r="AV384" s="286"/>
      <c r="AW384" s="286"/>
      <c r="AX384" s="286"/>
      <c r="AY384" s="286"/>
      <c r="AZ384" s="286"/>
      <c r="BA384" s="286"/>
      <c r="BB384" s="286"/>
      <c r="BC384" s="286"/>
      <c r="BD384" s="286"/>
      <c r="BE384" s="286"/>
      <c r="BF384" s="286"/>
      <c r="BG384" s="286"/>
      <c r="BH384" s="286"/>
      <c r="BI384" s="286"/>
      <c r="BJ384" s="287"/>
      <c r="BK384" s="2"/>
      <c r="BL384" s="2"/>
      <c r="BM384" s="2"/>
      <c r="BN384" s="2"/>
      <c r="BO384" s="2"/>
      <c r="BP384" s="2"/>
    </row>
    <row r="385" spans="2:68" ht="24.75" customHeight="1" x14ac:dyDescent="0.25">
      <c r="B385" s="350"/>
      <c r="C385" s="222"/>
      <c r="D385" s="222"/>
      <c r="E385" s="222"/>
      <c r="F385" s="222"/>
      <c r="G385" s="222"/>
      <c r="H385" s="222"/>
      <c r="I385" s="222"/>
      <c r="J385" s="222"/>
      <c r="K385" s="222"/>
      <c r="L385" s="222"/>
      <c r="M385" s="222"/>
      <c r="N385" s="222"/>
      <c r="O385" s="222"/>
      <c r="P385" s="222"/>
      <c r="Q385" s="222"/>
      <c r="R385" s="222"/>
      <c r="S385" s="222"/>
      <c r="T385" s="222"/>
      <c r="U385" s="222"/>
      <c r="V385" s="222"/>
      <c r="W385" s="222"/>
      <c r="X385" s="222"/>
      <c r="Y385" s="222"/>
      <c r="Z385" s="222"/>
      <c r="AA385" s="222"/>
      <c r="AB385" s="222"/>
      <c r="AC385" s="222"/>
      <c r="AD385" s="222"/>
      <c r="AE385" s="222"/>
      <c r="AF385" s="222"/>
      <c r="AG385" s="222"/>
      <c r="AH385" s="222"/>
      <c r="AI385" s="222"/>
      <c r="AJ385" s="222"/>
      <c r="AK385" s="222"/>
      <c r="AL385" s="222"/>
      <c r="AM385" s="222"/>
      <c r="AN385" s="222"/>
      <c r="AO385" s="222"/>
      <c r="AP385" s="222"/>
      <c r="AQ385" s="222"/>
      <c r="AR385" s="222"/>
      <c r="AS385" s="222"/>
      <c r="AT385" s="222"/>
      <c r="AU385" s="222"/>
      <c r="AV385" s="222"/>
      <c r="AW385" s="222"/>
      <c r="AX385" s="222"/>
      <c r="AY385" s="222"/>
      <c r="AZ385" s="222"/>
      <c r="BA385" s="222"/>
      <c r="BB385" s="222"/>
      <c r="BC385" s="222"/>
      <c r="BD385" s="222"/>
      <c r="BE385" s="222"/>
      <c r="BF385" s="222"/>
      <c r="BG385" s="222"/>
      <c r="BH385" s="222"/>
      <c r="BI385" s="222"/>
      <c r="BJ385" s="224"/>
      <c r="BK385" s="2"/>
      <c r="BL385" s="2"/>
      <c r="BM385" s="2"/>
      <c r="BN385" s="2"/>
      <c r="BO385" s="2"/>
      <c r="BP385" s="2"/>
    </row>
    <row r="386" spans="2:68" ht="14.25" customHeight="1" x14ac:dyDescent="0.25">
      <c r="B386" s="414" t="s">
        <v>8</v>
      </c>
      <c r="C386" s="286"/>
      <c r="D386" s="286"/>
      <c r="E386" s="286"/>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c r="AJ386" s="286"/>
      <c r="AK386" s="286"/>
      <c r="AL386" s="286"/>
      <c r="AM386" s="286"/>
      <c r="AN386" s="286"/>
      <c r="AO386" s="286"/>
      <c r="AP386" s="286"/>
      <c r="AQ386" s="286"/>
      <c r="AR386" s="286"/>
      <c r="AS386" s="286"/>
      <c r="AT386" s="286"/>
      <c r="AU386" s="286"/>
      <c r="AV386" s="286"/>
      <c r="AW386" s="286"/>
      <c r="AX386" s="286"/>
      <c r="AY386" s="286"/>
      <c r="AZ386" s="286"/>
      <c r="BA386" s="286"/>
      <c r="BB386" s="286"/>
      <c r="BC386" s="286"/>
      <c r="BD386" s="286"/>
      <c r="BE386" s="286"/>
      <c r="BF386" s="286"/>
      <c r="BG386" s="286"/>
      <c r="BH386" s="286"/>
      <c r="BI386" s="286"/>
      <c r="BJ386" s="287"/>
      <c r="BK386" s="2"/>
      <c r="BL386" s="2"/>
      <c r="BM386" s="2"/>
      <c r="BN386" s="2"/>
      <c r="BO386" s="2"/>
      <c r="BP386" s="2"/>
    </row>
    <row r="387" spans="2:68" ht="14.25" customHeight="1" x14ac:dyDescent="0.25">
      <c r="B387" s="386" t="s">
        <v>232</v>
      </c>
      <c r="C387" s="286"/>
      <c r="D387" s="286"/>
      <c r="E387" s="286"/>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c r="AJ387" s="286"/>
      <c r="AK387" s="286"/>
      <c r="AL387" s="286"/>
      <c r="AM387" s="286"/>
      <c r="AN387" s="286"/>
      <c r="AO387" s="286"/>
      <c r="AP387" s="286"/>
      <c r="AQ387" s="286"/>
      <c r="AR387" s="286"/>
      <c r="AS387" s="286"/>
      <c r="AT387" s="286"/>
      <c r="AU387" s="286"/>
      <c r="AV387" s="286"/>
      <c r="AW387" s="286"/>
      <c r="AX387" s="286"/>
      <c r="AY387" s="286"/>
      <c r="AZ387" s="286"/>
      <c r="BA387" s="286"/>
      <c r="BB387" s="286"/>
      <c r="BC387" s="286"/>
      <c r="BD387" s="286"/>
      <c r="BE387" s="286"/>
      <c r="BF387" s="286"/>
      <c r="BG387" s="286"/>
      <c r="BH387" s="286"/>
      <c r="BI387" s="286"/>
      <c r="BJ387" s="287"/>
      <c r="BK387" s="2"/>
      <c r="BL387" s="2"/>
      <c r="BM387" s="2"/>
      <c r="BN387" s="2"/>
      <c r="BO387" s="2"/>
      <c r="BP387" s="2"/>
    </row>
    <row r="388" spans="2:68" ht="27" customHeight="1" x14ac:dyDescent="0.25">
      <c r="B388" s="328" t="s">
        <v>12</v>
      </c>
      <c r="C388" s="286"/>
      <c r="D388" s="286"/>
      <c r="E388" s="286"/>
      <c r="F388" s="328" t="s">
        <v>14</v>
      </c>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c r="AJ388" s="286"/>
      <c r="AK388" s="286"/>
      <c r="AL388" s="286"/>
      <c r="AM388" s="286"/>
      <c r="AN388" s="286"/>
      <c r="AO388" s="286"/>
      <c r="AP388" s="286"/>
      <c r="AQ388" s="287"/>
      <c r="AR388" s="299" t="s">
        <v>15</v>
      </c>
      <c r="AS388" s="286"/>
      <c r="AT388" s="286"/>
      <c r="AU388" s="286"/>
      <c r="AV388" s="286"/>
      <c r="AW388" s="286"/>
      <c r="AX388" s="286"/>
      <c r="AY388" s="286"/>
      <c r="AZ388" s="287"/>
      <c r="BA388" s="289" t="s">
        <v>18</v>
      </c>
      <c r="BB388" s="286"/>
      <c r="BC388" s="286"/>
      <c r="BD388" s="286"/>
      <c r="BE388" s="286"/>
      <c r="BF388" s="286"/>
      <c r="BG388" s="286"/>
      <c r="BH388" s="286"/>
      <c r="BI388" s="286"/>
      <c r="BJ388" s="287"/>
      <c r="BK388" s="2"/>
      <c r="BL388" s="2"/>
      <c r="BM388" s="2"/>
      <c r="BN388" s="2"/>
      <c r="BO388" s="2"/>
      <c r="BP388" s="2"/>
    </row>
    <row r="389" spans="2:68" ht="14.25" customHeight="1" x14ac:dyDescent="0.25">
      <c r="B389" s="391">
        <v>1</v>
      </c>
      <c r="C389" s="286"/>
      <c r="D389" s="286"/>
      <c r="E389" s="286"/>
      <c r="F389" s="366" t="s">
        <v>235</v>
      </c>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c r="AJ389" s="286"/>
      <c r="AK389" s="286"/>
      <c r="AL389" s="286"/>
      <c r="AM389" s="286"/>
      <c r="AN389" s="286"/>
      <c r="AO389" s="286"/>
      <c r="AP389" s="286"/>
      <c r="AQ389" s="287"/>
      <c r="AR389" s="367"/>
      <c r="AS389" s="222"/>
      <c r="AT389" s="222"/>
      <c r="AU389" s="222"/>
      <c r="AV389" s="222"/>
      <c r="AW389" s="222"/>
      <c r="AX389" s="222"/>
      <c r="AY389" s="222"/>
      <c r="AZ389" s="224"/>
      <c r="BA389" s="387"/>
      <c r="BB389" s="222"/>
      <c r="BC389" s="222"/>
      <c r="BD389" s="222"/>
      <c r="BE389" s="222"/>
      <c r="BF389" s="222"/>
      <c r="BG389" s="222"/>
      <c r="BH389" s="222"/>
      <c r="BI389" s="222"/>
      <c r="BJ389" s="224"/>
      <c r="BK389" s="2"/>
      <c r="BL389" s="2"/>
      <c r="BM389" s="2"/>
      <c r="BN389" s="2"/>
      <c r="BO389" s="2"/>
      <c r="BP389" s="2"/>
    </row>
    <row r="390" spans="2:68" ht="14.25" customHeight="1" x14ac:dyDescent="0.25">
      <c r="B390" s="391">
        <v>2</v>
      </c>
      <c r="C390" s="286"/>
      <c r="D390" s="286"/>
      <c r="E390" s="286"/>
      <c r="F390" s="366" t="s">
        <v>237</v>
      </c>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c r="AJ390" s="286"/>
      <c r="AK390" s="286"/>
      <c r="AL390" s="286"/>
      <c r="AM390" s="286"/>
      <c r="AN390" s="286"/>
      <c r="AO390" s="286"/>
      <c r="AP390" s="286"/>
      <c r="AQ390" s="287"/>
      <c r="AR390" s="367"/>
      <c r="AS390" s="222"/>
      <c r="AT390" s="222"/>
      <c r="AU390" s="222"/>
      <c r="AV390" s="222"/>
      <c r="AW390" s="222"/>
      <c r="AX390" s="222"/>
      <c r="AY390" s="222"/>
      <c r="AZ390" s="224"/>
      <c r="BA390" s="387"/>
      <c r="BB390" s="222"/>
      <c r="BC390" s="222"/>
      <c r="BD390" s="222"/>
      <c r="BE390" s="222"/>
      <c r="BF390" s="222"/>
      <c r="BG390" s="222"/>
      <c r="BH390" s="222"/>
      <c r="BI390" s="222"/>
      <c r="BJ390" s="224"/>
      <c r="BK390" s="2"/>
      <c r="BL390" s="2"/>
      <c r="BM390" s="2"/>
      <c r="BN390" s="2"/>
      <c r="BO390" s="2"/>
      <c r="BP390" s="2"/>
    </row>
    <row r="391" spans="2:68" ht="14.25" customHeight="1" x14ac:dyDescent="0.25">
      <c r="B391" s="391">
        <v>3</v>
      </c>
      <c r="C391" s="286"/>
      <c r="D391" s="286"/>
      <c r="E391" s="286"/>
      <c r="F391" s="366" t="s">
        <v>238</v>
      </c>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c r="AJ391" s="286"/>
      <c r="AK391" s="286"/>
      <c r="AL391" s="286"/>
      <c r="AM391" s="286"/>
      <c r="AN391" s="286"/>
      <c r="AO391" s="286"/>
      <c r="AP391" s="286"/>
      <c r="AQ391" s="287"/>
      <c r="AR391" s="367"/>
      <c r="AS391" s="222"/>
      <c r="AT391" s="222"/>
      <c r="AU391" s="222"/>
      <c r="AV391" s="222"/>
      <c r="AW391" s="222"/>
      <c r="AX391" s="222"/>
      <c r="AY391" s="222"/>
      <c r="AZ391" s="224"/>
      <c r="BA391" s="387"/>
      <c r="BB391" s="222"/>
      <c r="BC391" s="222"/>
      <c r="BD391" s="222"/>
      <c r="BE391" s="222"/>
      <c r="BF391" s="222"/>
      <c r="BG391" s="222"/>
      <c r="BH391" s="222"/>
      <c r="BI391" s="222"/>
      <c r="BJ391" s="224"/>
      <c r="BK391" s="2"/>
      <c r="BL391" s="2"/>
      <c r="BM391" s="2"/>
      <c r="BN391" s="2"/>
      <c r="BO391" s="2"/>
      <c r="BP391" s="2"/>
    </row>
    <row r="392" spans="2:68" ht="14.25" customHeight="1" x14ac:dyDescent="0.25">
      <c r="B392" s="391">
        <v>4</v>
      </c>
      <c r="C392" s="286"/>
      <c r="D392" s="286"/>
      <c r="E392" s="286"/>
      <c r="F392" s="366" t="s">
        <v>239</v>
      </c>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c r="AJ392" s="286"/>
      <c r="AK392" s="286"/>
      <c r="AL392" s="286"/>
      <c r="AM392" s="286"/>
      <c r="AN392" s="286"/>
      <c r="AO392" s="286"/>
      <c r="AP392" s="286"/>
      <c r="AQ392" s="287"/>
      <c r="AR392" s="367"/>
      <c r="AS392" s="222"/>
      <c r="AT392" s="222"/>
      <c r="AU392" s="222"/>
      <c r="AV392" s="222"/>
      <c r="AW392" s="222"/>
      <c r="AX392" s="222"/>
      <c r="AY392" s="222"/>
      <c r="AZ392" s="224"/>
      <c r="BA392" s="387"/>
      <c r="BB392" s="222"/>
      <c r="BC392" s="222"/>
      <c r="BD392" s="222"/>
      <c r="BE392" s="222"/>
      <c r="BF392" s="222"/>
      <c r="BG392" s="222"/>
      <c r="BH392" s="222"/>
      <c r="BI392" s="222"/>
      <c r="BJ392" s="224"/>
      <c r="BK392" s="2"/>
      <c r="BL392" s="2"/>
      <c r="BM392" s="2"/>
      <c r="BN392" s="2"/>
      <c r="BO392" s="2"/>
      <c r="BP392" s="2"/>
    </row>
    <row r="393" spans="2:68" ht="14.25" customHeight="1" x14ac:dyDescent="0.25">
      <c r="B393" s="391">
        <v>5</v>
      </c>
      <c r="C393" s="286"/>
      <c r="D393" s="286"/>
      <c r="E393" s="286"/>
      <c r="F393" s="366" t="s">
        <v>241</v>
      </c>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c r="AJ393" s="286"/>
      <c r="AK393" s="286"/>
      <c r="AL393" s="286"/>
      <c r="AM393" s="286"/>
      <c r="AN393" s="286"/>
      <c r="AO393" s="286"/>
      <c r="AP393" s="286"/>
      <c r="AQ393" s="287"/>
      <c r="AR393" s="367"/>
      <c r="AS393" s="222"/>
      <c r="AT393" s="222"/>
      <c r="AU393" s="222"/>
      <c r="AV393" s="222"/>
      <c r="AW393" s="222"/>
      <c r="AX393" s="222"/>
      <c r="AY393" s="222"/>
      <c r="AZ393" s="224"/>
      <c r="BA393" s="387"/>
      <c r="BB393" s="222"/>
      <c r="BC393" s="222"/>
      <c r="BD393" s="222"/>
      <c r="BE393" s="222"/>
      <c r="BF393" s="222"/>
      <c r="BG393" s="222"/>
      <c r="BH393" s="222"/>
      <c r="BI393" s="222"/>
      <c r="BJ393" s="224"/>
      <c r="BK393" s="2"/>
      <c r="BL393" s="2"/>
      <c r="BM393" s="2"/>
      <c r="BN393" s="2"/>
      <c r="BO393" s="2"/>
      <c r="BP393" s="2"/>
    </row>
    <row r="394" spans="2:68" ht="14.25" customHeight="1" x14ac:dyDescent="0.25">
      <c r="B394" s="391">
        <v>6</v>
      </c>
      <c r="C394" s="286"/>
      <c r="D394" s="286"/>
      <c r="E394" s="286"/>
      <c r="F394" s="366" t="s">
        <v>242</v>
      </c>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c r="AJ394" s="286"/>
      <c r="AK394" s="286"/>
      <c r="AL394" s="286"/>
      <c r="AM394" s="286"/>
      <c r="AN394" s="286"/>
      <c r="AO394" s="286"/>
      <c r="AP394" s="286"/>
      <c r="AQ394" s="287"/>
      <c r="AR394" s="367"/>
      <c r="AS394" s="222"/>
      <c r="AT394" s="222"/>
      <c r="AU394" s="222"/>
      <c r="AV394" s="222"/>
      <c r="AW394" s="222"/>
      <c r="AX394" s="222"/>
      <c r="AY394" s="222"/>
      <c r="AZ394" s="224"/>
      <c r="BA394" s="387"/>
      <c r="BB394" s="222"/>
      <c r="BC394" s="222"/>
      <c r="BD394" s="222"/>
      <c r="BE394" s="222"/>
      <c r="BF394" s="222"/>
      <c r="BG394" s="222"/>
      <c r="BH394" s="222"/>
      <c r="BI394" s="222"/>
      <c r="BJ394" s="224"/>
      <c r="BK394" s="2"/>
      <c r="BL394" s="2"/>
      <c r="BM394" s="2"/>
      <c r="BN394" s="2"/>
      <c r="BO394" s="2"/>
      <c r="BP394" s="2"/>
    </row>
    <row r="395" spans="2:68" ht="14.25" customHeight="1" x14ac:dyDescent="0.25">
      <c r="B395" s="391">
        <v>7</v>
      </c>
      <c r="C395" s="286"/>
      <c r="D395" s="286"/>
      <c r="E395" s="286"/>
      <c r="F395" s="366" t="s">
        <v>244</v>
      </c>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c r="AJ395" s="286"/>
      <c r="AK395" s="286"/>
      <c r="AL395" s="286"/>
      <c r="AM395" s="286"/>
      <c r="AN395" s="286"/>
      <c r="AO395" s="286"/>
      <c r="AP395" s="286"/>
      <c r="AQ395" s="287"/>
      <c r="AR395" s="367"/>
      <c r="AS395" s="222"/>
      <c r="AT395" s="222"/>
      <c r="AU395" s="222"/>
      <c r="AV395" s="222"/>
      <c r="AW395" s="222"/>
      <c r="AX395" s="222"/>
      <c r="AY395" s="222"/>
      <c r="AZ395" s="224"/>
      <c r="BA395" s="387"/>
      <c r="BB395" s="222"/>
      <c r="BC395" s="222"/>
      <c r="BD395" s="222"/>
      <c r="BE395" s="222"/>
      <c r="BF395" s="222"/>
      <c r="BG395" s="222"/>
      <c r="BH395" s="222"/>
      <c r="BI395" s="222"/>
      <c r="BJ395" s="224"/>
      <c r="BK395" s="2"/>
      <c r="BL395" s="2"/>
      <c r="BM395" s="2"/>
      <c r="BN395" s="2"/>
      <c r="BO395" s="2"/>
      <c r="BP395" s="2"/>
    </row>
    <row r="396" spans="2:68" ht="14.25" customHeight="1" x14ac:dyDescent="0.25">
      <c r="B396" s="391">
        <v>8</v>
      </c>
      <c r="C396" s="286"/>
      <c r="D396" s="286"/>
      <c r="E396" s="286"/>
      <c r="F396" s="366" t="s">
        <v>245</v>
      </c>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c r="AJ396" s="286"/>
      <c r="AK396" s="286"/>
      <c r="AL396" s="286"/>
      <c r="AM396" s="286"/>
      <c r="AN396" s="286"/>
      <c r="AO396" s="286"/>
      <c r="AP396" s="286"/>
      <c r="AQ396" s="287"/>
      <c r="AR396" s="367"/>
      <c r="AS396" s="222"/>
      <c r="AT396" s="222"/>
      <c r="AU396" s="222"/>
      <c r="AV396" s="222"/>
      <c r="AW396" s="222"/>
      <c r="AX396" s="222"/>
      <c r="AY396" s="222"/>
      <c r="AZ396" s="224"/>
      <c r="BA396" s="387"/>
      <c r="BB396" s="222"/>
      <c r="BC396" s="222"/>
      <c r="BD396" s="222"/>
      <c r="BE396" s="222"/>
      <c r="BF396" s="222"/>
      <c r="BG396" s="222"/>
      <c r="BH396" s="222"/>
      <c r="BI396" s="222"/>
      <c r="BJ396" s="224"/>
      <c r="BK396" s="2"/>
      <c r="BL396" s="2"/>
      <c r="BM396" s="2"/>
      <c r="BN396" s="2"/>
      <c r="BO396" s="2"/>
      <c r="BP396" s="2"/>
    </row>
    <row r="397" spans="2:68" ht="14.25" customHeight="1" x14ac:dyDescent="0.25">
      <c r="B397" s="391">
        <v>9</v>
      </c>
      <c r="C397" s="286"/>
      <c r="D397" s="286"/>
      <c r="E397" s="286"/>
      <c r="F397" s="366" t="s">
        <v>247</v>
      </c>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c r="AJ397" s="286"/>
      <c r="AK397" s="286"/>
      <c r="AL397" s="286"/>
      <c r="AM397" s="286"/>
      <c r="AN397" s="286"/>
      <c r="AO397" s="286"/>
      <c r="AP397" s="286"/>
      <c r="AQ397" s="287"/>
      <c r="AR397" s="367"/>
      <c r="AS397" s="222"/>
      <c r="AT397" s="222"/>
      <c r="AU397" s="222"/>
      <c r="AV397" s="222"/>
      <c r="AW397" s="222"/>
      <c r="AX397" s="222"/>
      <c r="AY397" s="222"/>
      <c r="AZ397" s="224"/>
      <c r="BA397" s="387"/>
      <c r="BB397" s="222"/>
      <c r="BC397" s="222"/>
      <c r="BD397" s="222"/>
      <c r="BE397" s="222"/>
      <c r="BF397" s="222"/>
      <c r="BG397" s="222"/>
      <c r="BH397" s="222"/>
      <c r="BI397" s="222"/>
      <c r="BJ397" s="224"/>
      <c r="BK397" s="2"/>
      <c r="BL397" s="2"/>
      <c r="BM397" s="2"/>
      <c r="BN397" s="2"/>
      <c r="BO397" s="2"/>
      <c r="BP397" s="2"/>
    </row>
    <row r="398" spans="2:68" ht="14.25" customHeight="1" x14ac:dyDescent="0.25">
      <c r="B398" s="388"/>
      <c r="C398" s="286"/>
      <c r="D398" s="286"/>
      <c r="E398" s="286"/>
      <c r="F398" s="388" t="s">
        <v>249</v>
      </c>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c r="AJ398" s="286"/>
      <c r="AK398" s="286"/>
      <c r="AL398" s="286"/>
      <c r="AM398" s="286"/>
      <c r="AN398" s="286"/>
      <c r="AO398" s="286"/>
      <c r="AP398" s="286"/>
      <c r="AQ398" s="287"/>
      <c r="AR398" s="620">
        <f>SUM(AR389:AZ397)</f>
        <v>0</v>
      </c>
      <c r="AS398" s="621"/>
      <c r="AT398" s="621"/>
      <c r="AU398" s="621"/>
      <c r="AV398" s="621"/>
      <c r="AW398" s="621"/>
      <c r="AX398" s="621"/>
      <c r="AY398" s="621"/>
      <c r="AZ398" s="622"/>
      <c r="BA398" s="624">
        <f>SUM(BA389:BJ397)</f>
        <v>0</v>
      </c>
      <c r="BB398" s="621"/>
      <c r="BC398" s="621"/>
      <c r="BD398" s="621"/>
      <c r="BE398" s="621"/>
      <c r="BF398" s="621"/>
      <c r="BG398" s="621"/>
      <c r="BH398" s="621"/>
      <c r="BI398" s="621"/>
      <c r="BJ398" s="622"/>
      <c r="BK398" s="2"/>
      <c r="BL398" s="2"/>
      <c r="BM398" s="2"/>
      <c r="BN398" s="2"/>
      <c r="BO398" s="2"/>
      <c r="BP398" s="2"/>
    </row>
    <row r="399" spans="2:68" ht="14.25" customHeight="1" x14ac:dyDescent="0.25">
      <c r="B399" s="388"/>
      <c r="C399" s="286"/>
      <c r="D399" s="286"/>
      <c r="E399" s="286"/>
      <c r="F399" s="388" t="s">
        <v>250</v>
      </c>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c r="AJ399" s="286"/>
      <c r="AK399" s="286"/>
      <c r="AL399" s="286"/>
      <c r="AM399" s="286"/>
      <c r="AN399" s="286"/>
      <c r="AO399" s="286"/>
      <c r="AP399" s="286"/>
      <c r="AQ399" s="287"/>
      <c r="AR399" s="367"/>
      <c r="AS399" s="222"/>
      <c r="AT399" s="222"/>
      <c r="AU399" s="222"/>
      <c r="AV399" s="222"/>
      <c r="AW399" s="222"/>
      <c r="AX399" s="222"/>
      <c r="AY399" s="222"/>
      <c r="AZ399" s="224"/>
      <c r="BA399" s="387"/>
      <c r="BB399" s="222"/>
      <c r="BC399" s="222"/>
      <c r="BD399" s="222"/>
      <c r="BE399" s="222"/>
      <c r="BF399" s="222"/>
      <c r="BG399" s="222"/>
      <c r="BH399" s="222"/>
      <c r="BI399" s="222"/>
      <c r="BJ399" s="224"/>
      <c r="BK399" s="2"/>
      <c r="BL399" s="2"/>
      <c r="BM399" s="2"/>
      <c r="BN399" s="2"/>
      <c r="BO399" s="2"/>
      <c r="BP399" s="2"/>
    </row>
    <row r="400" spans="2:68" ht="14.25" customHeight="1" x14ac:dyDescent="0.25">
      <c r="B400" s="389" t="s">
        <v>252</v>
      </c>
      <c r="C400" s="286"/>
      <c r="D400" s="286"/>
      <c r="E400" s="286"/>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c r="AJ400" s="286"/>
      <c r="AK400" s="286"/>
      <c r="AL400" s="286"/>
      <c r="AM400" s="286"/>
      <c r="AN400" s="286"/>
      <c r="AO400" s="286"/>
      <c r="AP400" s="286"/>
      <c r="AQ400" s="287"/>
      <c r="AR400" s="390">
        <f>SUM(AR398:BJ399)</f>
        <v>0</v>
      </c>
      <c r="AS400" s="286"/>
      <c r="AT400" s="286"/>
      <c r="AU400" s="286"/>
      <c r="AV400" s="286"/>
      <c r="AW400" s="286"/>
      <c r="AX400" s="286"/>
      <c r="AY400" s="286"/>
      <c r="AZ400" s="286"/>
      <c r="BA400" s="286"/>
      <c r="BB400" s="286"/>
      <c r="BC400" s="286"/>
      <c r="BD400" s="286"/>
      <c r="BE400" s="286"/>
      <c r="BF400" s="286"/>
      <c r="BG400" s="286"/>
      <c r="BH400" s="286"/>
      <c r="BI400" s="286"/>
      <c r="BJ400" s="287"/>
      <c r="BK400" s="2"/>
      <c r="BL400" s="2"/>
      <c r="BM400" s="2"/>
      <c r="BN400" s="2"/>
      <c r="BO400" s="2"/>
      <c r="BP400" s="2"/>
    </row>
    <row r="401" spans="2:68" ht="14.25" customHeight="1" x14ac:dyDescent="0.25">
      <c r="B401" s="328"/>
      <c r="C401" s="286"/>
      <c r="D401" s="286"/>
      <c r="E401" s="286"/>
      <c r="F401" s="328"/>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c r="AJ401" s="286"/>
      <c r="AK401" s="286"/>
      <c r="AL401" s="286"/>
      <c r="AM401" s="286"/>
      <c r="AN401" s="286"/>
      <c r="AO401" s="286"/>
      <c r="AP401" s="286"/>
      <c r="AQ401" s="287"/>
      <c r="AR401" s="441"/>
      <c r="AS401" s="286"/>
      <c r="AT401" s="286"/>
      <c r="AU401" s="286"/>
      <c r="AV401" s="286"/>
      <c r="AW401" s="286"/>
      <c r="AX401" s="286"/>
      <c r="AY401" s="286"/>
      <c r="AZ401" s="287"/>
      <c r="BA401" s="626"/>
      <c r="BB401" s="286"/>
      <c r="BC401" s="286"/>
      <c r="BD401" s="286"/>
      <c r="BE401" s="286"/>
      <c r="BF401" s="286"/>
      <c r="BG401" s="286"/>
      <c r="BH401" s="286"/>
      <c r="BI401" s="286"/>
      <c r="BJ401" s="287"/>
      <c r="BK401" s="2"/>
      <c r="BL401" s="2"/>
      <c r="BM401" s="2"/>
      <c r="BN401" s="2"/>
      <c r="BO401" s="2"/>
      <c r="BP401" s="2"/>
    </row>
    <row r="402" spans="2:68" ht="14.25" customHeight="1" x14ac:dyDescent="0.25">
      <c r="B402" s="386" t="s">
        <v>255</v>
      </c>
      <c r="C402" s="286"/>
      <c r="D402" s="286"/>
      <c r="E402" s="286"/>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c r="AJ402" s="286"/>
      <c r="AK402" s="286"/>
      <c r="AL402" s="286"/>
      <c r="AM402" s="286"/>
      <c r="AN402" s="286"/>
      <c r="AO402" s="286"/>
      <c r="AP402" s="286"/>
      <c r="AQ402" s="286"/>
      <c r="AR402" s="286"/>
      <c r="AS402" s="286"/>
      <c r="AT402" s="286"/>
      <c r="AU402" s="286"/>
      <c r="AV402" s="286"/>
      <c r="AW402" s="286"/>
      <c r="AX402" s="286"/>
      <c r="AY402" s="286"/>
      <c r="AZ402" s="286"/>
      <c r="BA402" s="286"/>
      <c r="BB402" s="286"/>
      <c r="BC402" s="286"/>
      <c r="BD402" s="286"/>
      <c r="BE402" s="286"/>
      <c r="BF402" s="286"/>
      <c r="BG402" s="286"/>
      <c r="BH402" s="286"/>
      <c r="BI402" s="286"/>
      <c r="BJ402" s="287"/>
      <c r="BK402" s="2"/>
      <c r="BL402" s="2"/>
      <c r="BM402" s="2"/>
      <c r="BN402" s="2"/>
      <c r="BO402" s="2"/>
      <c r="BP402" s="2"/>
    </row>
    <row r="403" spans="2:68" ht="30" customHeight="1" x14ac:dyDescent="0.25">
      <c r="B403" s="328" t="s">
        <v>12</v>
      </c>
      <c r="C403" s="286"/>
      <c r="D403" s="286"/>
      <c r="E403" s="286"/>
      <c r="F403" s="328" t="s">
        <v>14</v>
      </c>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c r="AJ403" s="286"/>
      <c r="AK403" s="286"/>
      <c r="AL403" s="286"/>
      <c r="AM403" s="286"/>
      <c r="AN403" s="286"/>
      <c r="AO403" s="286"/>
      <c r="AP403" s="286"/>
      <c r="AQ403" s="287"/>
      <c r="AR403" s="299" t="s">
        <v>15</v>
      </c>
      <c r="AS403" s="286"/>
      <c r="AT403" s="286"/>
      <c r="AU403" s="286"/>
      <c r="AV403" s="286"/>
      <c r="AW403" s="286"/>
      <c r="AX403" s="286"/>
      <c r="AY403" s="286"/>
      <c r="AZ403" s="287"/>
      <c r="BA403" s="289" t="s">
        <v>18</v>
      </c>
      <c r="BB403" s="286"/>
      <c r="BC403" s="286"/>
      <c r="BD403" s="286"/>
      <c r="BE403" s="286"/>
      <c r="BF403" s="286"/>
      <c r="BG403" s="286"/>
      <c r="BH403" s="286"/>
      <c r="BI403" s="286"/>
      <c r="BJ403" s="287"/>
      <c r="BK403" s="2"/>
      <c r="BL403" s="2"/>
      <c r="BM403" s="2"/>
      <c r="BN403" s="2"/>
      <c r="BO403" s="2"/>
      <c r="BP403" s="2"/>
    </row>
    <row r="404" spans="2:68" ht="14.25" customHeight="1" x14ac:dyDescent="0.25">
      <c r="B404" s="625"/>
      <c r="C404" s="286"/>
      <c r="D404" s="286"/>
      <c r="E404" s="286"/>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c r="AJ404" s="286"/>
      <c r="AK404" s="286"/>
      <c r="AL404" s="286"/>
      <c r="AM404" s="286"/>
      <c r="AN404" s="286"/>
      <c r="AO404" s="286"/>
      <c r="AP404" s="286"/>
      <c r="AQ404" s="286"/>
      <c r="AR404" s="286"/>
      <c r="AS404" s="286"/>
      <c r="AT404" s="286"/>
      <c r="AU404" s="286"/>
      <c r="AV404" s="286"/>
      <c r="AW404" s="286"/>
      <c r="AX404" s="286"/>
      <c r="AY404" s="286"/>
      <c r="AZ404" s="286"/>
      <c r="BA404" s="286"/>
      <c r="BB404" s="286"/>
      <c r="BC404" s="286"/>
      <c r="BD404" s="286"/>
      <c r="BE404" s="286"/>
      <c r="BF404" s="286"/>
      <c r="BG404" s="286"/>
      <c r="BH404" s="286"/>
      <c r="BI404" s="286"/>
      <c r="BJ404" s="287"/>
      <c r="BK404" s="2"/>
      <c r="BL404" s="2"/>
      <c r="BM404" s="2"/>
      <c r="BN404" s="2"/>
      <c r="BO404" s="2"/>
      <c r="BP404" s="2"/>
    </row>
    <row r="405" spans="2:68" ht="14.25" customHeight="1" x14ac:dyDescent="0.25">
      <c r="B405" s="619" t="s">
        <v>257</v>
      </c>
      <c r="C405" s="286"/>
      <c r="D405" s="286"/>
      <c r="E405" s="286"/>
      <c r="F405" s="589" t="s">
        <v>259</v>
      </c>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c r="AJ405" s="286"/>
      <c r="AK405" s="286"/>
      <c r="AL405" s="286"/>
      <c r="AM405" s="286"/>
      <c r="AN405" s="286"/>
      <c r="AO405" s="286"/>
      <c r="AP405" s="286"/>
      <c r="AQ405" s="287"/>
      <c r="AR405" s="383">
        <f>SUM(AR406:AZ407)</f>
        <v>0</v>
      </c>
      <c r="AS405" s="286"/>
      <c r="AT405" s="286"/>
      <c r="AU405" s="286"/>
      <c r="AV405" s="286"/>
      <c r="AW405" s="286"/>
      <c r="AX405" s="286"/>
      <c r="AY405" s="286"/>
      <c r="AZ405" s="287"/>
      <c r="BA405" s="421">
        <f>SUM(BA406:BJ407)</f>
        <v>0</v>
      </c>
      <c r="BB405" s="286"/>
      <c r="BC405" s="286"/>
      <c r="BD405" s="286"/>
      <c r="BE405" s="286"/>
      <c r="BF405" s="286"/>
      <c r="BG405" s="286"/>
      <c r="BH405" s="286"/>
      <c r="BI405" s="286"/>
      <c r="BJ405" s="287"/>
      <c r="BK405" s="2"/>
      <c r="BL405" s="2"/>
      <c r="BM405" s="2"/>
      <c r="BN405" s="2"/>
      <c r="BO405" s="2"/>
      <c r="BP405" s="2"/>
    </row>
    <row r="406" spans="2:68" ht="14.25" customHeight="1" x14ac:dyDescent="0.25">
      <c r="B406" s="623" t="s">
        <v>261</v>
      </c>
      <c r="C406" s="286"/>
      <c r="D406" s="286"/>
      <c r="E406" s="286"/>
      <c r="F406" s="372" t="s">
        <v>262</v>
      </c>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c r="AJ406" s="286"/>
      <c r="AK406" s="286"/>
      <c r="AL406" s="286"/>
      <c r="AM406" s="286"/>
      <c r="AN406" s="286"/>
      <c r="AO406" s="286"/>
      <c r="AP406" s="286"/>
      <c r="AQ406" s="287"/>
      <c r="AR406" s="367"/>
      <c r="AS406" s="222"/>
      <c r="AT406" s="222"/>
      <c r="AU406" s="222"/>
      <c r="AV406" s="222"/>
      <c r="AW406" s="222"/>
      <c r="AX406" s="222"/>
      <c r="AY406" s="222"/>
      <c r="AZ406" s="224"/>
      <c r="BA406" s="387"/>
      <c r="BB406" s="222"/>
      <c r="BC406" s="222"/>
      <c r="BD406" s="222"/>
      <c r="BE406" s="222"/>
      <c r="BF406" s="222"/>
      <c r="BG406" s="222"/>
      <c r="BH406" s="222"/>
      <c r="BI406" s="222"/>
      <c r="BJ406" s="224"/>
      <c r="BK406" s="2"/>
      <c r="BL406" s="2"/>
      <c r="BM406" s="2"/>
      <c r="BN406" s="2"/>
      <c r="BO406" s="2"/>
      <c r="BP406" s="2"/>
    </row>
    <row r="407" spans="2:68" ht="14.25" customHeight="1" x14ac:dyDescent="0.25">
      <c r="B407" s="623" t="s">
        <v>264</v>
      </c>
      <c r="C407" s="286"/>
      <c r="D407" s="286"/>
      <c r="E407" s="286"/>
      <c r="F407" s="372" t="s">
        <v>265</v>
      </c>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c r="AJ407" s="286"/>
      <c r="AK407" s="286"/>
      <c r="AL407" s="286"/>
      <c r="AM407" s="286"/>
      <c r="AN407" s="286"/>
      <c r="AO407" s="286"/>
      <c r="AP407" s="286"/>
      <c r="AQ407" s="287"/>
      <c r="AR407" s="367"/>
      <c r="AS407" s="222"/>
      <c r="AT407" s="222"/>
      <c r="AU407" s="222"/>
      <c r="AV407" s="222"/>
      <c r="AW407" s="222"/>
      <c r="AX407" s="222"/>
      <c r="AY407" s="222"/>
      <c r="AZ407" s="224"/>
      <c r="BA407" s="387"/>
      <c r="BB407" s="222"/>
      <c r="BC407" s="222"/>
      <c r="BD407" s="222"/>
      <c r="BE407" s="222"/>
      <c r="BF407" s="222"/>
      <c r="BG407" s="222"/>
      <c r="BH407" s="222"/>
      <c r="BI407" s="222"/>
      <c r="BJ407" s="224"/>
      <c r="BK407" s="2"/>
      <c r="BL407" s="2"/>
      <c r="BM407" s="2"/>
      <c r="BN407" s="2"/>
      <c r="BO407" s="2"/>
      <c r="BP407" s="2"/>
    </row>
    <row r="408" spans="2:68" ht="14.25" customHeight="1" x14ac:dyDescent="0.25">
      <c r="B408" s="619" t="s">
        <v>266</v>
      </c>
      <c r="C408" s="286"/>
      <c r="D408" s="286"/>
      <c r="E408" s="286"/>
      <c r="F408" s="589" t="s">
        <v>267</v>
      </c>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c r="AJ408" s="286"/>
      <c r="AK408" s="286"/>
      <c r="AL408" s="286"/>
      <c r="AM408" s="286"/>
      <c r="AN408" s="286"/>
      <c r="AO408" s="286"/>
      <c r="AP408" s="286"/>
      <c r="AQ408" s="287"/>
      <c r="AR408" s="383">
        <f>AR410+AR411+AR413</f>
        <v>0</v>
      </c>
      <c r="AS408" s="286"/>
      <c r="AT408" s="286"/>
      <c r="AU408" s="286"/>
      <c r="AV408" s="286"/>
      <c r="AW408" s="286"/>
      <c r="AX408" s="286"/>
      <c r="AY408" s="286"/>
      <c r="AZ408" s="287"/>
      <c r="BA408" s="421">
        <f>SUM(BA410:BJ413)</f>
        <v>0</v>
      </c>
      <c r="BB408" s="286"/>
      <c r="BC408" s="286"/>
      <c r="BD408" s="286"/>
      <c r="BE408" s="286"/>
      <c r="BF408" s="286"/>
      <c r="BG408" s="286"/>
      <c r="BH408" s="286"/>
      <c r="BI408" s="286"/>
      <c r="BJ408" s="287"/>
      <c r="BK408" s="2"/>
      <c r="BL408" s="2"/>
      <c r="BM408" s="2"/>
      <c r="BN408" s="2"/>
      <c r="BO408" s="2"/>
      <c r="BP408" s="2"/>
    </row>
    <row r="409" spans="2:68" ht="14.25" customHeight="1" x14ac:dyDescent="0.25">
      <c r="B409" s="559"/>
      <c r="C409" s="286"/>
      <c r="D409" s="286"/>
      <c r="E409" s="286"/>
      <c r="F409" s="372" t="s">
        <v>268</v>
      </c>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c r="AJ409" s="286"/>
      <c r="AK409" s="286"/>
      <c r="AL409" s="286"/>
      <c r="AM409" s="286"/>
      <c r="AN409" s="286"/>
      <c r="AO409" s="286"/>
      <c r="AP409" s="286"/>
      <c r="AQ409" s="287"/>
      <c r="AR409" s="560"/>
      <c r="AS409" s="286"/>
      <c r="AT409" s="286"/>
      <c r="AU409" s="286"/>
      <c r="AV409" s="286"/>
      <c r="AW409" s="286"/>
      <c r="AX409" s="286"/>
      <c r="AY409" s="286"/>
      <c r="AZ409" s="287"/>
      <c r="BA409" s="387"/>
      <c r="BB409" s="222"/>
      <c r="BC409" s="222"/>
      <c r="BD409" s="222"/>
      <c r="BE409" s="222"/>
      <c r="BF409" s="222"/>
      <c r="BG409" s="222"/>
      <c r="BH409" s="222"/>
      <c r="BI409" s="222"/>
      <c r="BJ409" s="224"/>
      <c r="BK409" s="2"/>
      <c r="BL409" s="2"/>
      <c r="BM409" s="2"/>
      <c r="BN409" s="2"/>
      <c r="BO409" s="2"/>
      <c r="BP409" s="2"/>
    </row>
    <row r="410" spans="2:68" ht="14.25" customHeight="1" x14ac:dyDescent="0.25">
      <c r="B410" s="559"/>
      <c r="C410" s="286"/>
      <c r="D410" s="286"/>
      <c r="E410" s="286"/>
      <c r="F410" s="372" t="s">
        <v>269</v>
      </c>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c r="AJ410" s="286"/>
      <c r="AK410" s="286"/>
      <c r="AL410" s="286"/>
      <c r="AM410" s="286"/>
      <c r="AN410" s="286"/>
      <c r="AO410" s="286"/>
      <c r="AP410" s="286"/>
      <c r="AQ410" s="287"/>
      <c r="AR410" s="367"/>
      <c r="AS410" s="222"/>
      <c r="AT410" s="222"/>
      <c r="AU410" s="222"/>
      <c r="AV410" s="222"/>
      <c r="AW410" s="222"/>
      <c r="AX410" s="222"/>
      <c r="AY410" s="222"/>
      <c r="AZ410" s="224"/>
      <c r="BA410" s="387"/>
      <c r="BB410" s="222"/>
      <c r="BC410" s="222"/>
      <c r="BD410" s="222"/>
      <c r="BE410" s="222"/>
      <c r="BF410" s="222"/>
      <c r="BG410" s="222"/>
      <c r="BH410" s="222"/>
      <c r="BI410" s="222"/>
      <c r="BJ410" s="224"/>
      <c r="BK410" s="2"/>
      <c r="BL410" s="2"/>
      <c r="BM410" s="2"/>
      <c r="BN410" s="2"/>
      <c r="BO410" s="2"/>
      <c r="BP410" s="2"/>
    </row>
    <row r="411" spans="2:68" ht="28.5" customHeight="1" x14ac:dyDescent="0.25">
      <c r="B411" s="559"/>
      <c r="C411" s="286"/>
      <c r="D411" s="286"/>
      <c r="E411" s="286"/>
      <c r="F411" s="372" t="s">
        <v>271</v>
      </c>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c r="AJ411" s="286"/>
      <c r="AK411" s="286"/>
      <c r="AL411" s="286"/>
      <c r="AM411" s="286"/>
      <c r="AN411" s="286"/>
      <c r="AO411" s="286"/>
      <c r="AP411" s="286"/>
      <c r="AQ411" s="287"/>
      <c r="AR411" s="367"/>
      <c r="AS411" s="222"/>
      <c r="AT411" s="222"/>
      <c r="AU411" s="222"/>
      <c r="AV411" s="222"/>
      <c r="AW411" s="222"/>
      <c r="AX411" s="222"/>
      <c r="AY411" s="222"/>
      <c r="AZ411" s="224"/>
      <c r="BA411" s="387"/>
      <c r="BB411" s="222"/>
      <c r="BC411" s="222"/>
      <c r="BD411" s="222"/>
      <c r="BE411" s="222"/>
      <c r="BF411" s="222"/>
      <c r="BG411" s="222"/>
      <c r="BH411" s="222"/>
      <c r="BI411" s="222"/>
      <c r="BJ411" s="224"/>
      <c r="BK411" s="2"/>
      <c r="BL411" s="2"/>
      <c r="BM411" s="2"/>
      <c r="BN411" s="2"/>
      <c r="BO411" s="2"/>
      <c r="BP411" s="2"/>
    </row>
    <row r="412" spans="2:68" ht="14.25" customHeight="1" x14ac:dyDescent="0.25">
      <c r="B412" s="559"/>
      <c r="C412" s="286"/>
      <c r="D412" s="286"/>
      <c r="E412" s="286"/>
      <c r="F412" s="372" t="s">
        <v>272</v>
      </c>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c r="AJ412" s="286"/>
      <c r="AK412" s="286"/>
      <c r="AL412" s="286"/>
      <c r="AM412" s="286"/>
      <c r="AN412" s="286"/>
      <c r="AO412" s="286"/>
      <c r="AP412" s="286"/>
      <c r="AQ412" s="287"/>
      <c r="AR412" s="560"/>
      <c r="AS412" s="286"/>
      <c r="AT412" s="286"/>
      <c r="AU412" s="286"/>
      <c r="AV412" s="286"/>
      <c r="AW412" s="286"/>
      <c r="AX412" s="286"/>
      <c r="AY412" s="286"/>
      <c r="AZ412" s="287"/>
      <c r="BA412" s="387"/>
      <c r="BB412" s="222"/>
      <c r="BC412" s="222"/>
      <c r="BD412" s="222"/>
      <c r="BE412" s="222"/>
      <c r="BF412" s="222"/>
      <c r="BG412" s="222"/>
      <c r="BH412" s="222"/>
      <c r="BI412" s="222"/>
      <c r="BJ412" s="224"/>
      <c r="BK412" s="2"/>
      <c r="BL412" s="2"/>
      <c r="BM412" s="2"/>
      <c r="BN412" s="2"/>
      <c r="BO412" s="2"/>
      <c r="BP412" s="2"/>
    </row>
    <row r="413" spans="2:68" ht="25.5" customHeight="1" x14ac:dyDescent="0.25">
      <c r="B413" s="559"/>
      <c r="C413" s="286"/>
      <c r="D413" s="286"/>
      <c r="E413" s="286"/>
      <c r="F413" s="372" t="s">
        <v>274</v>
      </c>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c r="AJ413" s="286"/>
      <c r="AK413" s="286"/>
      <c r="AL413" s="286"/>
      <c r="AM413" s="286"/>
      <c r="AN413" s="286"/>
      <c r="AO413" s="286"/>
      <c r="AP413" s="286"/>
      <c r="AQ413" s="287"/>
      <c r="AR413" s="367"/>
      <c r="AS413" s="222"/>
      <c r="AT413" s="222"/>
      <c r="AU413" s="222"/>
      <c r="AV413" s="222"/>
      <c r="AW413" s="222"/>
      <c r="AX413" s="222"/>
      <c r="AY413" s="222"/>
      <c r="AZ413" s="224"/>
      <c r="BA413" s="387"/>
      <c r="BB413" s="222"/>
      <c r="BC413" s="222"/>
      <c r="BD413" s="222"/>
      <c r="BE413" s="222"/>
      <c r="BF413" s="222"/>
      <c r="BG413" s="222"/>
      <c r="BH413" s="222"/>
      <c r="BI413" s="222"/>
      <c r="BJ413" s="224"/>
      <c r="BK413" s="2"/>
      <c r="BL413" s="2"/>
      <c r="BM413" s="2"/>
      <c r="BN413" s="2"/>
      <c r="BO413" s="2"/>
      <c r="BP413" s="2"/>
    </row>
    <row r="414" spans="2:68" ht="14.25" customHeight="1" x14ac:dyDescent="0.25">
      <c r="B414" s="619" t="s">
        <v>275</v>
      </c>
      <c r="C414" s="286"/>
      <c r="D414" s="286"/>
      <c r="E414" s="286"/>
      <c r="F414" s="589" t="s">
        <v>276</v>
      </c>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c r="AJ414" s="286"/>
      <c r="AK414" s="286"/>
      <c r="AL414" s="286"/>
      <c r="AM414" s="286"/>
      <c r="AN414" s="286"/>
      <c r="AO414" s="286"/>
      <c r="AP414" s="286"/>
      <c r="AQ414" s="287"/>
      <c r="AR414" s="560"/>
      <c r="AS414" s="286"/>
      <c r="AT414" s="286"/>
      <c r="AU414" s="286"/>
      <c r="AV414" s="286"/>
      <c r="AW414" s="286"/>
      <c r="AX414" s="286"/>
      <c r="AY414" s="286"/>
      <c r="AZ414" s="287"/>
      <c r="BA414" s="595"/>
      <c r="BB414" s="222"/>
      <c r="BC414" s="222"/>
      <c r="BD414" s="222"/>
      <c r="BE414" s="222"/>
      <c r="BF414" s="222"/>
      <c r="BG414" s="222"/>
      <c r="BH414" s="222"/>
      <c r="BI414" s="222"/>
      <c r="BJ414" s="224"/>
      <c r="BK414" s="2"/>
      <c r="BL414" s="2"/>
      <c r="BM414" s="2"/>
      <c r="BN414" s="2"/>
      <c r="BO414" s="2"/>
      <c r="BP414" s="2"/>
    </row>
    <row r="415" spans="2:68" ht="14.25" customHeight="1" x14ac:dyDescent="0.25">
      <c r="B415" s="619" t="s">
        <v>278</v>
      </c>
      <c r="C415" s="286"/>
      <c r="D415" s="286"/>
      <c r="E415" s="286"/>
      <c r="F415" s="589" t="s">
        <v>279</v>
      </c>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c r="AJ415" s="286"/>
      <c r="AK415" s="286"/>
      <c r="AL415" s="286"/>
      <c r="AM415" s="286"/>
      <c r="AN415" s="286"/>
      <c r="AO415" s="286"/>
      <c r="AP415" s="286"/>
      <c r="AQ415" s="287"/>
      <c r="AR415" s="367"/>
      <c r="AS415" s="222"/>
      <c r="AT415" s="222"/>
      <c r="AU415" s="222"/>
      <c r="AV415" s="222"/>
      <c r="AW415" s="222"/>
      <c r="AX415" s="222"/>
      <c r="AY415" s="222"/>
      <c r="AZ415" s="224"/>
      <c r="BA415" s="595"/>
      <c r="BB415" s="222"/>
      <c r="BC415" s="222"/>
      <c r="BD415" s="222"/>
      <c r="BE415" s="222"/>
      <c r="BF415" s="222"/>
      <c r="BG415" s="222"/>
      <c r="BH415" s="222"/>
      <c r="BI415" s="222"/>
      <c r="BJ415" s="224"/>
      <c r="BK415" s="2"/>
      <c r="BL415" s="2"/>
      <c r="BM415" s="2"/>
      <c r="BN415" s="2"/>
      <c r="BO415" s="2"/>
      <c r="BP415" s="2"/>
    </row>
    <row r="416" spans="2:68" ht="17.25" customHeight="1" x14ac:dyDescent="0.25">
      <c r="B416" s="554"/>
      <c r="C416" s="286"/>
      <c r="D416" s="286"/>
      <c r="E416" s="286"/>
      <c r="F416" s="561" t="s">
        <v>281</v>
      </c>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c r="AJ416" s="286"/>
      <c r="AK416" s="286"/>
      <c r="AL416" s="286"/>
      <c r="AM416" s="286"/>
      <c r="AN416" s="286"/>
      <c r="AO416" s="286"/>
      <c r="AP416" s="286"/>
      <c r="AQ416" s="287"/>
      <c r="AR416" s="383">
        <f>AR415+AR408+AR405</f>
        <v>0</v>
      </c>
      <c r="AS416" s="286"/>
      <c r="AT416" s="286"/>
      <c r="AU416" s="286"/>
      <c r="AV416" s="286"/>
      <c r="AW416" s="286"/>
      <c r="AX416" s="286"/>
      <c r="AY416" s="286"/>
      <c r="AZ416" s="287"/>
      <c r="BA416" s="421">
        <f>BA415+BA414+BA408+BA405</f>
        <v>0</v>
      </c>
      <c r="BB416" s="286"/>
      <c r="BC416" s="286"/>
      <c r="BD416" s="286"/>
      <c r="BE416" s="286"/>
      <c r="BF416" s="286"/>
      <c r="BG416" s="286"/>
      <c r="BH416" s="286"/>
      <c r="BI416" s="286"/>
      <c r="BJ416" s="287"/>
      <c r="BK416" s="2"/>
      <c r="BL416" s="2"/>
      <c r="BM416" s="2"/>
      <c r="BN416" s="2"/>
      <c r="BO416" s="2"/>
      <c r="BP416" s="2"/>
    </row>
    <row r="417" spans="2:68" ht="17.25" customHeight="1" x14ac:dyDescent="0.25">
      <c r="B417" s="554"/>
      <c r="C417" s="286"/>
      <c r="D417" s="286"/>
      <c r="E417" s="286"/>
      <c r="F417" s="561" t="s">
        <v>282</v>
      </c>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c r="AJ417" s="286"/>
      <c r="AK417" s="286"/>
      <c r="AL417" s="286"/>
      <c r="AM417" s="286"/>
      <c r="AN417" s="286"/>
      <c r="AO417" s="286"/>
      <c r="AP417" s="286"/>
      <c r="AQ417" s="287"/>
      <c r="AR417" s="367"/>
      <c r="AS417" s="222"/>
      <c r="AT417" s="222"/>
      <c r="AU417" s="222"/>
      <c r="AV417" s="222"/>
      <c r="AW417" s="222"/>
      <c r="AX417" s="222"/>
      <c r="AY417" s="222"/>
      <c r="AZ417" s="224"/>
      <c r="BA417" s="387"/>
      <c r="BB417" s="222"/>
      <c r="BC417" s="222"/>
      <c r="BD417" s="222"/>
      <c r="BE417" s="222"/>
      <c r="BF417" s="222"/>
      <c r="BG417" s="222"/>
      <c r="BH417" s="222"/>
      <c r="BI417" s="222"/>
      <c r="BJ417" s="224"/>
      <c r="BK417" s="2"/>
      <c r="BL417" s="2"/>
      <c r="BM417" s="2"/>
      <c r="BN417" s="2"/>
      <c r="BO417" s="2"/>
      <c r="BP417" s="2"/>
    </row>
    <row r="418" spans="2:68" ht="17.25" customHeight="1" x14ac:dyDescent="0.25">
      <c r="B418" s="554"/>
      <c r="C418" s="286"/>
      <c r="D418" s="286"/>
      <c r="E418" s="286"/>
      <c r="F418" s="561" t="s">
        <v>284</v>
      </c>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c r="AJ418" s="286"/>
      <c r="AK418" s="286"/>
      <c r="AL418" s="286"/>
      <c r="AM418" s="286"/>
      <c r="AN418" s="286"/>
      <c r="AO418" s="286"/>
      <c r="AP418" s="286"/>
      <c r="AQ418" s="287"/>
      <c r="AR418" s="390">
        <f>SUM(AR416:BJ417)</f>
        <v>0</v>
      </c>
      <c r="AS418" s="286"/>
      <c r="AT418" s="286"/>
      <c r="AU418" s="286"/>
      <c r="AV418" s="286"/>
      <c r="AW418" s="286"/>
      <c r="AX418" s="286"/>
      <c r="AY418" s="286"/>
      <c r="AZ418" s="286"/>
      <c r="BA418" s="286"/>
      <c r="BB418" s="286"/>
      <c r="BC418" s="286"/>
      <c r="BD418" s="286"/>
      <c r="BE418" s="286"/>
      <c r="BF418" s="286"/>
      <c r="BG418" s="286"/>
      <c r="BH418" s="286"/>
      <c r="BI418" s="286"/>
      <c r="BJ418" s="287"/>
      <c r="BK418" s="2"/>
      <c r="BL418" s="2"/>
      <c r="BM418" s="2"/>
      <c r="BN418" s="2"/>
      <c r="BO418" s="2"/>
      <c r="BP418" s="2"/>
    </row>
    <row r="419" spans="2:68" ht="14.2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76"/>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2"/>
      <c r="BL419" s="2"/>
      <c r="BM419" s="2"/>
      <c r="BN419" s="2"/>
      <c r="BO419" s="2"/>
      <c r="BP419" s="2"/>
    </row>
    <row r="420" spans="2:68" ht="14.25" customHeight="1" x14ac:dyDescent="0.25">
      <c r="B420" s="555" t="s">
        <v>327</v>
      </c>
      <c r="C420" s="291"/>
      <c r="D420" s="291"/>
      <c r="E420" s="291"/>
      <c r="F420" s="291"/>
      <c r="G420" s="291"/>
      <c r="H420" s="291"/>
      <c r="I420" s="291"/>
      <c r="J420" s="291"/>
      <c r="K420" s="291"/>
      <c r="L420" s="291"/>
      <c r="M420" s="291"/>
      <c r="N420" s="291"/>
      <c r="O420" s="291"/>
      <c r="P420" s="291"/>
      <c r="Q420" s="291"/>
      <c r="R420" s="291"/>
      <c r="S420" s="291"/>
      <c r="T420" s="291"/>
      <c r="U420" s="291"/>
      <c r="V420" s="291"/>
      <c r="W420" s="291"/>
      <c r="X420" s="291"/>
      <c r="Y420" s="291"/>
      <c r="Z420" s="291"/>
      <c r="AA420" s="291"/>
      <c r="AB420" s="291"/>
      <c r="AC420" s="291"/>
      <c r="AD420" s="291"/>
      <c r="AE420" s="291"/>
      <c r="AF420" s="291"/>
      <c r="AG420" s="291"/>
      <c r="AH420" s="291"/>
      <c r="AI420" s="291"/>
      <c r="AJ420" s="291"/>
      <c r="AK420" s="291"/>
      <c r="AL420" s="291"/>
      <c r="AM420" s="291"/>
      <c r="AN420" s="291"/>
      <c r="AO420" s="291"/>
      <c r="AP420" s="291"/>
      <c r="AQ420" s="291"/>
      <c r="AR420" s="291"/>
      <c r="AS420" s="291"/>
      <c r="AT420" s="291"/>
      <c r="AU420" s="1"/>
      <c r="AV420" s="1"/>
      <c r="AW420" s="1"/>
      <c r="AX420" s="1"/>
      <c r="AY420" s="1"/>
      <c r="AZ420" s="1"/>
      <c r="BA420" s="1"/>
      <c r="BB420" s="1"/>
      <c r="BC420" s="1"/>
      <c r="BD420" s="1"/>
      <c r="BE420" s="1"/>
      <c r="BF420" s="1"/>
      <c r="BG420" s="1"/>
      <c r="BH420" s="1"/>
      <c r="BI420" s="1"/>
      <c r="BJ420" s="1"/>
      <c r="BK420" s="2"/>
      <c r="BL420" s="2"/>
      <c r="BM420" s="2"/>
      <c r="BN420" s="2"/>
      <c r="BO420" s="2"/>
      <c r="BP420" s="2"/>
    </row>
    <row r="421" spans="2:68" ht="14.2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76"/>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2"/>
      <c r="BL421" s="2"/>
      <c r="BM421" s="2"/>
      <c r="BN421" s="2"/>
      <c r="BO421" s="2"/>
      <c r="BP421" s="2"/>
    </row>
    <row r="422" spans="2:68" ht="12.75" customHeight="1" x14ac:dyDescent="0.25">
      <c r="B422" s="556" t="s">
        <v>461</v>
      </c>
      <c r="C422" s="399"/>
      <c r="D422" s="399"/>
      <c r="E422" s="399"/>
      <c r="F422" s="399"/>
      <c r="G422" s="399"/>
      <c r="H422" s="399"/>
      <c r="I422" s="399"/>
      <c r="J422" s="399"/>
      <c r="K422" s="399"/>
      <c r="L422" s="399"/>
      <c r="M422" s="399"/>
      <c r="N422" s="399"/>
      <c r="O422" s="399"/>
      <c r="P422" s="399"/>
      <c r="Q422" s="399"/>
      <c r="R422" s="399"/>
      <c r="S422" s="399"/>
      <c r="T422" s="399"/>
      <c r="U422" s="399"/>
      <c r="V422" s="399"/>
      <c r="W422" s="399"/>
      <c r="X422" s="399"/>
      <c r="Y422" s="399"/>
      <c r="Z422" s="399"/>
      <c r="AA422" s="399"/>
      <c r="AB422" s="399"/>
      <c r="AC422" s="399"/>
      <c r="AD422" s="399"/>
      <c r="AE422" s="400"/>
      <c r="AF422" s="558" t="s">
        <v>504</v>
      </c>
      <c r="AG422" s="399"/>
      <c r="AH422" s="399"/>
      <c r="AI422" s="399"/>
      <c r="AJ422" s="399"/>
      <c r="AK422" s="399"/>
      <c r="AL422" s="399"/>
      <c r="AM422" s="399"/>
      <c r="AN422" s="399"/>
      <c r="AO422" s="399"/>
      <c r="AP422" s="399"/>
      <c r="AQ422" s="399"/>
      <c r="AR422" s="399"/>
      <c r="AS422" s="399"/>
      <c r="AT422" s="399"/>
      <c r="AU422" s="399"/>
      <c r="AV422" s="399"/>
      <c r="AW422" s="399"/>
      <c r="AX422" s="399"/>
      <c r="AY422" s="399"/>
      <c r="AZ422" s="399"/>
      <c r="BA422" s="399"/>
      <c r="BB422" s="399"/>
      <c r="BC422" s="399"/>
      <c r="BD422" s="399"/>
      <c r="BE422" s="399"/>
      <c r="BF422" s="399"/>
      <c r="BG422" s="399"/>
      <c r="BH422" s="399"/>
      <c r="BI422" s="399"/>
      <c r="BJ422" s="400"/>
      <c r="BK422" s="6"/>
      <c r="BL422" s="6"/>
      <c r="BM422" s="6"/>
      <c r="BN422" s="6"/>
      <c r="BO422" s="6"/>
      <c r="BP422" s="6"/>
    </row>
    <row r="423" spans="2:68" ht="12.75" customHeight="1" x14ac:dyDescent="0.25">
      <c r="B423" s="557" t="s">
        <v>3</v>
      </c>
      <c r="C423" s="312"/>
      <c r="D423" s="312"/>
      <c r="E423" s="312"/>
      <c r="F423" s="312"/>
      <c r="G423" s="312"/>
      <c r="H423" s="312"/>
      <c r="I423" s="312"/>
      <c r="J423" s="312"/>
      <c r="K423" s="312"/>
      <c r="L423" s="312"/>
      <c r="M423" s="312"/>
      <c r="N423" s="312"/>
      <c r="O423" s="312"/>
      <c r="P423" s="312"/>
      <c r="Q423" s="312"/>
      <c r="R423" s="312"/>
      <c r="S423" s="312"/>
      <c r="T423" s="312"/>
      <c r="U423" s="312"/>
      <c r="V423" s="312"/>
      <c r="W423" s="312"/>
      <c r="X423" s="312"/>
      <c r="Y423" s="312"/>
      <c r="Z423" s="312"/>
      <c r="AA423" s="312"/>
      <c r="AB423" s="312"/>
      <c r="AC423" s="312"/>
      <c r="AD423" s="312"/>
      <c r="AE423" s="381"/>
      <c r="AF423" s="412"/>
      <c r="AG423" s="312"/>
      <c r="AH423" s="312"/>
      <c r="AI423" s="312"/>
      <c r="AJ423" s="312"/>
      <c r="AK423" s="312"/>
      <c r="AL423" s="312"/>
      <c r="AM423" s="312"/>
      <c r="AN423" s="312"/>
      <c r="AO423" s="312"/>
      <c r="AP423" s="312"/>
      <c r="AQ423" s="312"/>
      <c r="AR423" s="312"/>
      <c r="AS423" s="312"/>
      <c r="AT423" s="312"/>
      <c r="AU423" s="312"/>
      <c r="AV423" s="312"/>
      <c r="AW423" s="312"/>
      <c r="AX423" s="312"/>
      <c r="AY423" s="312"/>
      <c r="AZ423" s="312"/>
      <c r="BA423" s="312"/>
      <c r="BB423" s="312"/>
      <c r="BC423" s="312"/>
      <c r="BD423" s="312"/>
      <c r="BE423" s="312"/>
      <c r="BF423" s="312"/>
      <c r="BG423" s="312"/>
      <c r="BH423" s="312"/>
      <c r="BI423" s="312"/>
      <c r="BJ423" s="381"/>
      <c r="BK423" s="6"/>
      <c r="BL423" s="6"/>
      <c r="BM423" s="6"/>
      <c r="BN423" s="6"/>
      <c r="BO423" s="6"/>
      <c r="BP423" s="6"/>
    </row>
    <row r="424" spans="2:68" ht="6" customHeight="1" x14ac:dyDescent="0.25">
      <c r="B424" s="17"/>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18"/>
      <c r="AF424" s="546"/>
      <c r="AG424" s="547"/>
      <c r="AH424" s="547"/>
      <c r="AI424" s="547"/>
      <c r="AJ424" s="547"/>
      <c r="AK424" s="547"/>
      <c r="AL424" s="547"/>
      <c r="AM424" s="547"/>
      <c r="AN424" s="547"/>
      <c r="AO424" s="547"/>
      <c r="AP424" s="547"/>
      <c r="AQ424" s="547"/>
      <c r="AR424" s="547"/>
      <c r="AS424" s="547"/>
      <c r="AT424" s="547"/>
      <c r="AU424" s="547"/>
      <c r="AV424" s="547"/>
      <c r="AW424" s="547"/>
      <c r="AX424" s="547"/>
      <c r="AY424" s="547"/>
      <c r="AZ424" s="547"/>
      <c r="BA424" s="547"/>
      <c r="BB424" s="547"/>
      <c r="BC424" s="547"/>
      <c r="BD424" s="547"/>
      <c r="BE424" s="547"/>
      <c r="BF424" s="547"/>
      <c r="BG424" s="547"/>
      <c r="BH424" s="547"/>
      <c r="BI424" s="547"/>
      <c r="BJ424" s="548"/>
      <c r="BK424" s="3"/>
    </row>
    <row r="425" spans="2:68" ht="15.75" x14ac:dyDescent="0.25">
      <c r="B425" s="617" t="s">
        <v>329</v>
      </c>
      <c r="C425" s="439"/>
      <c r="D425" s="439"/>
      <c r="E425" s="439"/>
      <c r="F425" s="439"/>
      <c r="G425" s="439"/>
      <c r="H425" s="439"/>
      <c r="I425" s="439"/>
      <c r="J425" s="439"/>
      <c r="K425" s="439"/>
      <c r="L425" s="439"/>
      <c r="M425" s="439"/>
      <c r="N425" s="439"/>
      <c r="O425" s="439"/>
      <c r="P425" s="439"/>
      <c r="Q425" s="439"/>
      <c r="R425" s="439"/>
      <c r="S425" s="439"/>
      <c r="T425" s="439"/>
      <c r="U425" s="439"/>
      <c r="V425" s="439"/>
      <c r="W425" s="439"/>
      <c r="X425" s="439"/>
      <c r="Y425" s="439"/>
      <c r="Z425" s="439"/>
      <c r="AA425" s="439"/>
      <c r="AB425" s="439"/>
      <c r="AC425" s="439"/>
      <c r="AD425" s="439"/>
      <c r="AE425" s="318"/>
      <c r="AF425" s="549"/>
      <c r="AG425" s="550"/>
      <c r="AH425" s="550"/>
      <c r="AI425" s="550"/>
      <c r="AJ425" s="550"/>
      <c r="AK425" s="550"/>
      <c r="AL425" s="550"/>
      <c r="AM425" s="550"/>
      <c r="AN425" s="550"/>
      <c r="AO425" s="550"/>
      <c r="AP425" s="550"/>
      <c r="AQ425" s="550"/>
      <c r="AR425" s="550"/>
      <c r="AS425" s="550"/>
      <c r="AT425" s="550"/>
      <c r="AU425" s="550"/>
      <c r="AV425" s="550"/>
      <c r="AW425" s="550"/>
      <c r="AX425" s="550"/>
      <c r="AY425" s="550"/>
      <c r="AZ425" s="550"/>
      <c r="BA425" s="550"/>
      <c r="BB425" s="550"/>
      <c r="BC425" s="550"/>
      <c r="BD425" s="550"/>
      <c r="BE425" s="550"/>
      <c r="BF425" s="550"/>
      <c r="BG425" s="550"/>
      <c r="BH425" s="550"/>
      <c r="BI425" s="550"/>
      <c r="BJ425" s="551"/>
      <c r="BK425" s="3"/>
    </row>
    <row r="426" spans="2:68" ht="24" customHeight="1" x14ac:dyDescent="0.25">
      <c r="B426" s="618" t="s">
        <v>330</v>
      </c>
      <c r="C426" s="552"/>
      <c r="D426" s="552"/>
      <c r="E426" s="552"/>
      <c r="F426" s="552"/>
      <c r="G426" s="552"/>
      <c r="H426" s="552"/>
      <c r="I426" s="552"/>
      <c r="J426" s="552"/>
      <c r="K426" s="552"/>
      <c r="L426" s="552"/>
      <c r="M426" s="552"/>
      <c r="N426" s="552"/>
      <c r="O426" s="552"/>
      <c r="P426" s="552"/>
      <c r="Q426" s="552"/>
      <c r="R426" s="552"/>
      <c r="S426" s="552"/>
      <c r="T426" s="552"/>
      <c r="U426" s="552"/>
      <c r="V426" s="552"/>
      <c r="W426" s="552"/>
      <c r="X426" s="552"/>
      <c r="Y426" s="552"/>
      <c r="Z426" s="552"/>
      <c r="AA426" s="552"/>
      <c r="AB426" s="552"/>
      <c r="AC426" s="552"/>
      <c r="AD426" s="552"/>
      <c r="AE426" s="551"/>
      <c r="AF426" s="549"/>
      <c r="AG426" s="550"/>
      <c r="AH426" s="550"/>
      <c r="AI426" s="550"/>
      <c r="AJ426" s="550"/>
      <c r="AK426" s="550"/>
      <c r="AL426" s="550"/>
      <c r="AM426" s="550"/>
      <c r="AN426" s="550"/>
      <c r="AO426" s="550"/>
      <c r="AP426" s="550"/>
      <c r="AQ426" s="550"/>
      <c r="AR426" s="550"/>
      <c r="AS426" s="550"/>
      <c r="AT426" s="550"/>
      <c r="AU426" s="550"/>
      <c r="AV426" s="550"/>
      <c r="AW426" s="550"/>
      <c r="AX426" s="550"/>
      <c r="AY426" s="550"/>
      <c r="AZ426" s="550"/>
      <c r="BA426" s="550"/>
      <c r="BB426" s="550"/>
      <c r="BC426" s="550"/>
      <c r="BD426" s="550"/>
      <c r="BE426" s="550"/>
      <c r="BF426" s="550"/>
      <c r="BG426" s="550"/>
      <c r="BH426" s="550"/>
      <c r="BI426" s="550"/>
      <c r="BJ426" s="551"/>
      <c r="BK426" s="3"/>
    </row>
    <row r="427" spans="2:68" ht="19.5" customHeight="1" x14ac:dyDescent="0.25">
      <c r="B427" s="583" t="s">
        <v>331</v>
      </c>
      <c r="C427" s="552"/>
      <c r="D427" s="552"/>
      <c r="E427" s="552"/>
      <c r="F427" s="552"/>
      <c r="G427" s="552"/>
      <c r="H427" s="552"/>
      <c r="I427" s="552"/>
      <c r="J427" s="552"/>
      <c r="K427" s="552"/>
      <c r="L427" s="552"/>
      <c r="M427" s="552"/>
      <c r="N427" s="552"/>
      <c r="O427" s="552"/>
      <c r="P427" s="552"/>
      <c r="Q427" s="552"/>
      <c r="R427" s="551"/>
      <c r="S427" s="590"/>
      <c r="T427" s="591"/>
      <c r="U427" s="27"/>
      <c r="V427" s="27"/>
      <c r="W427" s="27"/>
      <c r="X427" s="27"/>
      <c r="Y427" s="27"/>
      <c r="Z427" s="27"/>
      <c r="AA427" s="27"/>
      <c r="AB427" s="27"/>
      <c r="AC427" s="27"/>
      <c r="AD427" s="27"/>
      <c r="AE427" s="28"/>
      <c r="AF427" s="549"/>
      <c r="AG427" s="552"/>
      <c r="AH427" s="552"/>
      <c r="AI427" s="552"/>
      <c r="AJ427" s="552"/>
      <c r="AK427" s="552"/>
      <c r="AL427" s="552"/>
      <c r="AM427" s="552"/>
      <c r="AN427" s="552"/>
      <c r="AO427" s="552"/>
      <c r="AP427" s="552"/>
      <c r="AQ427" s="552"/>
      <c r="AR427" s="552"/>
      <c r="AS427" s="552"/>
      <c r="AT427" s="552"/>
      <c r="AU427" s="552"/>
      <c r="AV427" s="552"/>
      <c r="AW427" s="552"/>
      <c r="AX427" s="552"/>
      <c r="AY427" s="552"/>
      <c r="AZ427" s="552"/>
      <c r="BA427" s="552"/>
      <c r="BB427" s="552"/>
      <c r="BC427" s="552"/>
      <c r="BD427" s="552"/>
      <c r="BE427" s="552"/>
      <c r="BF427" s="552"/>
      <c r="BG427" s="552"/>
      <c r="BH427" s="552"/>
      <c r="BI427" s="552"/>
      <c r="BJ427" s="551"/>
      <c r="BK427" s="3"/>
    </row>
    <row r="428" spans="2:68" ht="6" customHeight="1" x14ac:dyDescent="0.25">
      <c r="B428" s="592"/>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4"/>
      <c r="AF428" s="29"/>
      <c r="AG428" s="30"/>
      <c r="AH428" s="30"/>
      <c r="AI428" s="30"/>
      <c r="AJ428" s="178"/>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c r="BJ428" s="31"/>
      <c r="BK428" s="3"/>
    </row>
    <row r="429" spans="2:68" ht="15" customHeight="1" x14ac:dyDescent="0.25">
      <c r="B429" s="553" t="s">
        <v>467</v>
      </c>
      <c r="C429" s="399"/>
      <c r="D429" s="399"/>
      <c r="E429" s="399"/>
      <c r="F429" s="399"/>
      <c r="G429" s="399"/>
      <c r="H429" s="399"/>
      <c r="I429" s="399"/>
      <c r="J429" s="399"/>
      <c r="K429" s="399"/>
      <c r="L429" s="399"/>
      <c r="M429" s="399"/>
      <c r="N429" s="399"/>
      <c r="O429" s="399"/>
      <c r="P429" s="399"/>
      <c r="Q429" s="399"/>
      <c r="R429" s="399"/>
      <c r="S429" s="399"/>
      <c r="T429" s="399"/>
      <c r="U429" s="399"/>
      <c r="V429" s="399"/>
      <c r="W429" s="399"/>
      <c r="X429" s="399"/>
      <c r="Y429" s="399"/>
      <c r="Z429" s="399"/>
      <c r="AA429" s="399"/>
      <c r="AB429" s="399"/>
      <c r="AC429" s="399"/>
      <c r="AD429" s="399"/>
      <c r="AE429" s="399"/>
      <c r="AF429" s="399"/>
      <c r="AG429" s="399"/>
      <c r="AH429" s="399"/>
      <c r="AI429" s="399"/>
      <c r="AJ429" s="399"/>
      <c r="AK429" s="399"/>
      <c r="AL429" s="399"/>
      <c r="AM429" s="399"/>
      <c r="AN429" s="399"/>
      <c r="AO429" s="399"/>
      <c r="AP429" s="399"/>
      <c r="AQ429" s="399"/>
      <c r="AR429" s="399"/>
      <c r="AS429" s="399"/>
      <c r="AT429" s="399"/>
      <c r="AU429" s="399"/>
      <c r="AV429" s="399"/>
      <c r="AW429" s="399"/>
      <c r="AX429" s="399"/>
      <c r="AY429" s="399"/>
      <c r="AZ429" s="399"/>
      <c r="BA429" s="399"/>
      <c r="BB429" s="399"/>
      <c r="BC429" s="399"/>
      <c r="BD429" s="399"/>
      <c r="BE429" s="584" t="s">
        <v>332</v>
      </c>
      <c r="BF429" s="399"/>
      <c r="BG429" s="399"/>
      <c r="BH429" s="399"/>
      <c r="BI429" s="399"/>
      <c r="BJ429" s="400"/>
      <c r="BK429" s="3"/>
    </row>
    <row r="430" spans="2:68" ht="15" customHeight="1" x14ac:dyDescent="0.25">
      <c r="B430" s="412"/>
      <c r="C430" s="312"/>
      <c r="D430" s="312"/>
      <c r="E430" s="312"/>
      <c r="F430" s="312"/>
      <c r="G430" s="312"/>
      <c r="H430" s="312"/>
      <c r="I430" s="312"/>
      <c r="J430" s="312"/>
      <c r="K430" s="312"/>
      <c r="L430" s="312"/>
      <c r="M430" s="312"/>
      <c r="N430" s="312"/>
      <c r="O430" s="312"/>
      <c r="P430" s="312"/>
      <c r="Q430" s="312"/>
      <c r="R430" s="312"/>
      <c r="S430" s="312"/>
      <c r="T430" s="312"/>
      <c r="U430" s="312"/>
      <c r="V430" s="312"/>
      <c r="W430" s="312"/>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c r="AS430" s="312"/>
      <c r="AT430" s="312"/>
      <c r="AU430" s="312"/>
      <c r="AV430" s="312"/>
      <c r="AW430" s="312"/>
      <c r="AX430" s="312"/>
      <c r="AY430" s="312"/>
      <c r="AZ430" s="312"/>
      <c r="BA430" s="312"/>
      <c r="BB430" s="312"/>
      <c r="BC430" s="312"/>
      <c r="BD430" s="312"/>
      <c r="BE430" s="585" t="s">
        <v>333</v>
      </c>
      <c r="BF430" s="312"/>
      <c r="BG430" s="312"/>
      <c r="BH430" s="312"/>
      <c r="BI430" s="312"/>
      <c r="BJ430" s="381"/>
      <c r="BK430" s="3"/>
    </row>
    <row r="431" spans="2:68" x14ac:dyDescent="0.25">
      <c r="B431" s="533" t="s">
        <v>334</v>
      </c>
      <c r="C431" s="399"/>
      <c r="D431" s="399"/>
      <c r="E431" s="399"/>
      <c r="F431" s="399"/>
      <c r="G431" s="399"/>
      <c r="H431" s="399"/>
      <c r="I431" s="399"/>
      <c r="J431" s="399"/>
      <c r="K431" s="399"/>
      <c r="L431" s="399"/>
      <c r="M431" s="399"/>
      <c r="N431" s="399"/>
      <c r="O431" s="399"/>
      <c r="P431" s="399"/>
      <c r="Q431" s="399"/>
      <c r="R431" s="399"/>
      <c r="S431" s="399"/>
      <c r="T431" s="399"/>
      <c r="U431" s="399"/>
      <c r="V431" s="399"/>
      <c r="W431" s="399"/>
      <c r="X431" s="399"/>
      <c r="Y431" s="399"/>
      <c r="Z431" s="399"/>
      <c r="AA431" s="399"/>
      <c r="AB431" s="399"/>
      <c r="AC431" s="399"/>
      <c r="AD431" s="399"/>
      <c r="AE431" s="399"/>
      <c r="AF431" s="399"/>
      <c r="AG431" s="399"/>
      <c r="AH431" s="399"/>
      <c r="AI431" s="399"/>
      <c r="AJ431" s="399"/>
      <c r="AK431" s="399"/>
      <c r="AL431" s="399"/>
      <c r="AM431" s="399"/>
      <c r="AN431" s="399"/>
      <c r="AO431" s="399"/>
      <c r="AP431" s="399"/>
      <c r="AQ431" s="399"/>
      <c r="AR431" s="399"/>
      <c r="AS431" s="399"/>
      <c r="AT431" s="399"/>
      <c r="AU431" s="399"/>
      <c r="AV431" s="399"/>
      <c r="AW431" s="399"/>
      <c r="AX431" s="399"/>
      <c r="AY431" s="399"/>
      <c r="AZ431" s="399"/>
      <c r="BA431" s="399"/>
      <c r="BB431" s="399"/>
      <c r="BC431" s="399"/>
      <c r="BD431" s="399"/>
      <c r="BE431" s="399"/>
      <c r="BF431" s="399"/>
      <c r="BG431" s="399"/>
      <c r="BH431" s="399"/>
      <c r="BI431" s="399"/>
      <c r="BJ431" s="399"/>
      <c r="BK431" s="3"/>
    </row>
    <row r="432" spans="2:68" ht="52.5" customHeight="1" x14ac:dyDescent="0.25">
      <c r="B432" s="537" t="s">
        <v>335</v>
      </c>
      <c r="C432" s="538"/>
      <c r="D432" s="538"/>
      <c r="E432" s="538"/>
      <c r="F432" s="538"/>
      <c r="G432" s="538"/>
      <c r="H432" s="538"/>
      <c r="I432" s="538"/>
      <c r="J432" s="538"/>
      <c r="K432" s="538"/>
      <c r="L432" s="538"/>
      <c r="M432" s="538"/>
      <c r="N432" s="538"/>
      <c r="O432" s="538"/>
      <c r="P432" s="538"/>
      <c r="Q432" s="538"/>
      <c r="R432" s="538"/>
      <c r="S432" s="538"/>
      <c r="T432" s="538"/>
      <c r="U432" s="538"/>
      <c r="V432" s="538"/>
      <c r="W432" s="538"/>
      <c r="X432" s="538"/>
      <c r="Y432" s="538"/>
      <c r="Z432" s="538"/>
      <c r="AA432" s="538"/>
      <c r="AB432" s="538"/>
      <c r="AC432" s="538"/>
      <c r="AD432" s="538"/>
      <c r="AE432" s="539"/>
      <c r="AF432" s="542" t="s">
        <v>336</v>
      </c>
      <c r="AG432" s="538"/>
      <c r="AH432" s="538"/>
      <c r="AI432" s="538"/>
      <c r="AJ432" s="539"/>
      <c r="AK432" s="542" t="s">
        <v>337</v>
      </c>
      <c r="AL432" s="538"/>
      <c r="AM432" s="538"/>
      <c r="AN432" s="538"/>
      <c r="AO432" s="538"/>
      <c r="AP432" s="538"/>
      <c r="AQ432" s="539"/>
      <c r="AR432" s="542" t="s">
        <v>459</v>
      </c>
      <c r="AS432" s="538"/>
      <c r="AT432" s="538"/>
      <c r="AU432" s="538"/>
      <c r="AV432" s="538"/>
      <c r="AW432" s="538"/>
      <c r="AX432" s="538"/>
      <c r="AY432" s="539"/>
      <c r="AZ432" s="701"/>
      <c r="BA432" s="702"/>
      <c r="BB432" s="702"/>
      <c r="BC432" s="702"/>
      <c r="BD432" s="702"/>
      <c r="BE432" s="702"/>
      <c r="BF432" s="702"/>
      <c r="BG432" s="702"/>
      <c r="BH432" s="702"/>
      <c r="BI432" s="702"/>
      <c r="BJ432" s="703"/>
      <c r="BK432" s="3"/>
    </row>
    <row r="433" spans="1:63" x14ac:dyDescent="0.25">
      <c r="B433" s="534" t="s">
        <v>338</v>
      </c>
      <c r="C433" s="535"/>
      <c r="D433" s="535"/>
      <c r="E433" s="535"/>
      <c r="F433" s="535"/>
      <c r="G433" s="535"/>
      <c r="H433" s="535"/>
      <c r="I433" s="535"/>
      <c r="J433" s="535"/>
      <c r="K433" s="535"/>
      <c r="L433" s="535"/>
      <c r="M433" s="535"/>
      <c r="N433" s="535"/>
      <c r="O433" s="535"/>
      <c r="P433" s="535"/>
      <c r="Q433" s="535"/>
      <c r="R433" s="535"/>
      <c r="S433" s="535"/>
      <c r="T433" s="535"/>
      <c r="U433" s="535"/>
      <c r="V433" s="535"/>
      <c r="W433" s="535"/>
      <c r="X433" s="535"/>
      <c r="Y433" s="535"/>
      <c r="Z433" s="535"/>
      <c r="AA433" s="535"/>
      <c r="AB433" s="535"/>
      <c r="AC433" s="535"/>
      <c r="AD433" s="535"/>
      <c r="AE433" s="536"/>
      <c r="AF433" s="540" t="s">
        <v>339</v>
      </c>
      <c r="AG433" s="541"/>
      <c r="AH433" s="541"/>
      <c r="AI433" s="541"/>
      <c r="AJ433" s="541"/>
      <c r="AK433" s="535"/>
      <c r="AL433" s="535"/>
      <c r="AM433" s="535"/>
      <c r="AN433" s="535"/>
      <c r="AO433" s="535"/>
      <c r="AP433" s="535"/>
      <c r="AQ433" s="535"/>
      <c r="AR433" s="535"/>
      <c r="AS433" s="535"/>
      <c r="AT433" s="535"/>
      <c r="AU433" s="535"/>
      <c r="AV433" s="535"/>
      <c r="AW433" s="535"/>
      <c r="AX433" s="535"/>
      <c r="AY433" s="536"/>
      <c r="AZ433" s="543"/>
      <c r="BA433" s="544"/>
      <c r="BB433" s="544"/>
      <c r="BC433" s="544"/>
      <c r="BD433" s="544"/>
      <c r="BE433" s="544"/>
      <c r="BF433" s="544"/>
      <c r="BG433" s="544"/>
      <c r="BH433" s="544"/>
      <c r="BI433" s="544"/>
      <c r="BJ433" s="545"/>
      <c r="BK433" s="3"/>
    </row>
    <row r="434" spans="1:63" ht="57.75" customHeight="1" x14ac:dyDescent="0.25">
      <c r="B434" s="531" t="s">
        <v>474</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45"/>
      <c r="AG434" s="46"/>
      <c r="AH434" s="46"/>
      <c r="AI434" s="46"/>
      <c r="AJ434" s="179"/>
      <c r="AK434" s="308"/>
      <c r="AL434" s="309"/>
      <c r="AM434" s="309"/>
      <c r="AN434" s="309"/>
      <c r="AO434" s="309"/>
      <c r="AP434" s="309"/>
      <c r="AQ434" s="310"/>
      <c r="AR434" s="278"/>
      <c r="AS434" s="222"/>
      <c r="AT434" s="222"/>
      <c r="AU434" s="222"/>
      <c r="AV434" s="222"/>
      <c r="AW434" s="222"/>
      <c r="AX434" s="222"/>
      <c r="AY434" s="224"/>
      <c r="AZ434" s="704"/>
      <c r="BA434" s="705"/>
      <c r="BB434" s="705"/>
      <c r="BC434" s="705"/>
      <c r="BD434" s="705"/>
      <c r="BE434" s="705"/>
      <c r="BF434" s="705"/>
      <c r="BG434" s="705"/>
      <c r="BH434" s="705"/>
      <c r="BI434" s="705"/>
      <c r="BJ434" s="706"/>
      <c r="BK434" s="3"/>
    </row>
    <row r="435" spans="1:63" s="24" customFormat="1" ht="88.5" customHeight="1" x14ac:dyDescent="0.25">
      <c r="A435" s="202"/>
      <c r="B435" s="587"/>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49"/>
      <c r="AG435" s="50"/>
      <c r="AH435" s="50"/>
      <c r="AI435" s="50"/>
      <c r="AJ435" s="180"/>
      <c r="AK435" s="313"/>
      <c r="AL435" s="309"/>
      <c r="AM435" s="309"/>
      <c r="AN435" s="309"/>
      <c r="AO435" s="309"/>
      <c r="AP435" s="309"/>
      <c r="AQ435" s="310"/>
      <c r="AR435" s="278"/>
      <c r="AS435" s="222"/>
      <c r="AT435" s="222"/>
      <c r="AU435" s="222"/>
      <c r="AV435" s="222"/>
      <c r="AW435" s="222"/>
      <c r="AX435" s="222"/>
      <c r="AY435" s="224"/>
      <c r="AZ435" s="704"/>
      <c r="BA435" s="705"/>
      <c r="BB435" s="705"/>
      <c r="BC435" s="705"/>
      <c r="BD435" s="705"/>
      <c r="BE435" s="705"/>
      <c r="BF435" s="705"/>
      <c r="BG435" s="705"/>
      <c r="BH435" s="705"/>
      <c r="BI435" s="705"/>
      <c r="BJ435" s="706"/>
      <c r="BK435" s="3"/>
    </row>
    <row r="436" spans="1:63" s="25" customFormat="1" ht="97.5" customHeight="1" x14ac:dyDescent="0.25">
      <c r="A436" s="202"/>
      <c r="B436" s="531" t="s">
        <v>468</v>
      </c>
      <c r="C436" s="228"/>
      <c r="D436" s="228"/>
      <c r="E436" s="228"/>
      <c r="F436" s="228"/>
      <c r="G436" s="228"/>
      <c r="H436" s="228"/>
      <c r="I436" s="228"/>
      <c r="J436" s="228"/>
      <c r="K436" s="228"/>
      <c r="L436" s="228"/>
      <c r="M436" s="228"/>
      <c r="N436" s="228"/>
      <c r="O436" s="228"/>
      <c r="P436" s="228"/>
      <c r="Q436" s="228"/>
      <c r="R436" s="228"/>
      <c r="S436" s="228"/>
      <c r="T436" s="228"/>
      <c r="U436" s="228"/>
      <c r="V436" s="228"/>
      <c r="W436" s="228"/>
      <c r="X436" s="228"/>
      <c r="Y436" s="228"/>
      <c r="Z436" s="228"/>
      <c r="AA436" s="228"/>
      <c r="AB436" s="228"/>
      <c r="AC436" s="228"/>
      <c r="AD436" s="228"/>
      <c r="AE436" s="229"/>
      <c r="AF436" s="230"/>
      <c r="AG436" s="231"/>
      <c r="AH436" s="231"/>
      <c r="AI436" s="231"/>
      <c r="AJ436" s="232"/>
      <c r="AK436" s="51"/>
      <c r="AL436" s="47"/>
      <c r="AM436" s="47"/>
      <c r="AN436" s="47"/>
      <c r="AO436" s="47"/>
      <c r="AP436" s="47"/>
      <c r="AQ436" s="48"/>
      <c r="AR436" s="532"/>
      <c r="AS436" s="234"/>
      <c r="AT436" s="234"/>
      <c r="AU436" s="234"/>
      <c r="AV436" s="234"/>
      <c r="AW436" s="234"/>
      <c r="AX436" s="234"/>
      <c r="AY436" s="235"/>
      <c r="AZ436" s="236"/>
      <c r="BA436" s="237"/>
      <c r="BB436" s="237"/>
      <c r="BC436" s="237"/>
      <c r="BD436" s="237"/>
      <c r="BE436" s="237"/>
      <c r="BF436" s="237"/>
      <c r="BG436" s="237"/>
      <c r="BH436" s="237"/>
      <c r="BI436" s="237"/>
      <c r="BJ436" s="238"/>
      <c r="BK436" s="3"/>
    </row>
    <row r="437" spans="1:63" ht="183" customHeight="1" x14ac:dyDescent="0.25">
      <c r="B437" s="274" t="s">
        <v>475</v>
      </c>
      <c r="C437" s="216"/>
      <c r="D437" s="216"/>
      <c r="E437" s="216"/>
      <c r="F437" s="216"/>
      <c r="G437" s="216"/>
      <c r="H437" s="216"/>
      <c r="I437" s="216"/>
      <c r="J437" s="216"/>
      <c r="K437" s="216"/>
      <c r="L437" s="216"/>
      <c r="M437" s="216"/>
      <c r="N437" s="216"/>
      <c r="O437" s="216"/>
      <c r="P437" s="216"/>
      <c r="Q437" s="216"/>
      <c r="R437" s="216"/>
      <c r="S437" s="216"/>
      <c r="T437" s="216"/>
      <c r="U437" s="216"/>
      <c r="V437" s="216"/>
      <c r="W437" s="216"/>
      <c r="X437" s="216"/>
      <c r="Y437" s="216"/>
      <c r="Z437" s="216"/>
      <c r="AA437" s="216"/>
      <c r="AB437" s="216"/>
      <c r="AC437" s="216"/>
      <c r="AD437" s="216"/>
      <c r="AE437" s="314"/>
      <c r="AF437" s="315"/>
      <c r="AG437" s="269"/>
      <c r="AH437" s="269"/>
      <c r="AI437" s="269"/>
      <c r="AJ437" s="270"/>
      <c r="AK437" s="218"/>
      <c r="AL437" s="219"/>
      <c r="AM437" s="219"/>
      <c r="AN437" s="219"/>
      <c r="AO437" s="219"/>
      <c r="AP437" s="219"/>
      <c r="AQ437" s="220"/>
      <c r="AR437" s="273"/>
      <c r="AS437" s="210"/>
      <c r="AT437" s="210"/>
      <c r="AU437" s="210"/>
      <c r="AV437" s="210"/>
      <c r="AW437" s="210"/>
      <c r="AX437" s="210"/>
      <c r="AY437" s="211"/>
      <c r="AZ437" s="212"/>
      <c r="BA437" s="213"/>
      <c r="BB437" s="213"/>
      <c r="BC437" s="213"/>
      <c r="BD437" s="213"/>
      <c r="BE437" s="213"/>
      <c r="BF437" s="213"/>
      <c r="BG437" s="213"/>
      <c r="BH437" s="213"/>
      <c r="BI437" s="213"/>
      <c r="BJ437" s="214"/>
      <c r="BK437" s="3"/>
    </row>
    <row r="438" spans="1:63" s="203" customFormat="1" ht="268.5" customHeight="1" x14ac:dyDescent="0.25">
      <c r="B438" s="274" t="s">
        <v>476</v>
      </c>
      <c r="C438" s="216"/>
      <c r="D438" s="216"/>
      <c r="E438" s="216"/>
      <c r="F438" s="216"/>
      <c r="G438" s="216"/>
      <c r="H438" s="216"/>
      <c r="I438" s="216"/>
      <c r="J438" s="216"/>
      <c r="K438" s="216"/>
      <c r="L438" s="216"/>
      <c r="M438" s="216"/>
      <c r="N438" s="216"/>
      <c r="O438" s="216"/>
      <c r="P438" s="216"/>
      <c r="Q438" s="216"/>
      <c r="R438" s="216"/>
      <c r="S438" s="216"/>
      <c r="T438" s="216"/>
      <c r="U438" s="216"/>
      <c r="V438" s="216"/>
      <c r="W438" s="216"/>
      <c r="X438" s="216"/>
      <c r="Y438" s="216"/>
      <c r="Z438" s="216"/>
      <c r="AA438" s="216"/>
      <c r="AB438" s="216"/>
      <c r="AC438" s="216"/>
      <c r="AD438" s="216"/>
      <c r="AE438" s="314"/>
      <c r="AF438" s="52"/>
      <c r="AG438" s="53"/>
      <c r="AH438" s="53"/>
      <c r="AI438" s="53"/>
      <c r="AJ438" s="181"/>
      <c r="AK438" s="218"/>
      <c r="AL438" s="219"/>
      <c r="AM438" s="219"/>
      <c r="AN438" s="219"/>
      <c r="AO438" s="219"/>
      <c r="AP438" s="219"/>
      <c r="AQ438" s="220"/>
      <c r="AR438" s="273"/>
      <c r="AS438" s="210"/>
      <c r="AT438" s="210"/>
      <c r="AU438" s="210"/>
      <c r="AV438" s="210"/>
      <c r="AW438" s="210"/>
      <c r="AX438" s="210"/>
      <c r="AY438" s="211"/>
      <c r="AZ438" s="212"/>
      <c r="BA438" s="213"/>
      <c r="BB438" s="213"/>
      <c r="BC438" s="213"/>
      <c r="BD438" s="213"/>
      <c r="BE438" s="213"/>
      <c r="BF438" s="213"/>
      <c r="BG438" s="213"/>
      <c r="BH438" s="213"/>
      <c r="BI438" s="213"/>
      <c r="BJ438" s="214"/>
      <c r="BK438" s="3"/>
    </row>
    <row r="439" spans="1:63" s="203" customFormat="1" ht="45.75" customHeight="1" x14ac:dyDescent="0.25">
      <c r="B439" s="274" t="s">
        <v>469</v>
      </c>
      <c r="C439" s="216"/>
      <c r="D439" s="216"/>
      <c r="E439" s="216"/>
      <c r="F439" s="216"/>
      <c r="G439" s="216"/>
      <c r="H439" s="216"/>
      <c r="I439" s="216"/>
      <c r="J439" s="216"/>
      <c r="K439" s="216"/>
      <c r="L439" s="216"/>
      <c r="M439" s="216"/>
      <c r="N439" s="216"/>
      <c r="O439" s="216"/>
      <c r="P439" s="216"/>
      <c r="Q439" s="216"/>
      <c r="R439" s="216"/>
      <c r="S439" s="216"/>
      <c r="T439" s="216"/>
      <c r="U439" s="216"/>
      <c r="V439" s="216"/>
      <c r="W439" s="216"/>
      <c r="X439" s="216"/>
      <c r="Y439" s="216"/>
      <c r="Z439" s="216"/>
      <c r="AA439" s="216"/>
      <c r="AB439" s="216"/>
      <c r="AC439" s="216"/>
      <c r="AD439" s="216"/>
      <c r="AE439" s="314"/>
      <c r="AF439" s="52"/>
      <c r="AG439" s="53"/>
      <c r="AH439" s="53"/>
      <c r="AI439" s="53"/>
      <c r="AJ439" s="181"/>
      <c r="AK439" s="218"/>
      <c r="AL439" s="219"/>
      <c r="AM439" s="219"/>
      <c r="AN439" s="219"/>
      <c r="AO439" s="219"/>
      <c r="AP439" s="219"/>
      <c r="AQ439" s="220"/>
      <c r="AR439" s="273"/>
      <c r="AS439" s="210"/>
      <c r="AT439" s="210"/>
      <c r="AU439" s="210"/>
      <c r="AV439" s="210"/>
      <c r="AW439" s="210"/>
      <c r="AX439" s="210"/>
      <c r="AY439" s="211"/>
      <c r="AZ439" s="212"/>
      <c r="BA439" s="213"/>
      <c r="BB439" s="213"/>
      <c r="BC439" s="213"/>
      <c r="BD439" s="213"/>
      <c r="BE439" s="213"/>
      <c r="BF439" s="213"/>
      <c r="BG439" s="213"/>
      <c r="BH439" s="213"/>
      <c r="BI439" s="213"/>
      <c r="BJ439" s="214"/>
      <c r="BK439" s="3"/>
    </row>
    <row r="440" spans="1:63" ht="220.5" customHeight="1" x14ac:dyDescent="0.25">
      <c r="B440" s="215" t="s">
        <v>470</v>
      </c>
      <c r="C440" s="216"/>
      <c r="D440" s="216"/>
      <c r="E440" s="216"/>
      <c r="F440" s="216"/>
      <c r="G440" s="216"/>
      <c r="H440" s="216"/>
      <c r="I440" s="216"/>
      <c r="J440" s="216"/>
      <c r="K440" s="216"/>
      <c r="L440" s="216"/>
      <c r="M440" s="216"/>
      <c r="N440" s="216"/>
      <c r="O440" s="216"/>
      <c r="P440" s="216"/>
      <c r="Q440" s="216"/>
      <c r="R440" s="216"/>
      <c r="S440" s="216"/>
      <c r="T440" s="216"/>
      <c r="U440" s="216"/>
      <c r="V440" s="216"/>
      <c r="W440" s="216"/>
      <c r="X440" s="216"/>
      <c r="Y440" s="216"/>
      <c r="Z440" s="216"/>
      <c r="AA440" s="216"/>
      <c r="AB440" s="216"/>
      <c r="AC440" s="216"/>
      <c r="AD440" s="216"/>
      <c r="AE440" s="216"/>
      <c r="AF440" s="54"/>
      <c r="AG440" s="53"/>
      <c r="AH440" s="53"/>
      <c r="AI440" s="53"/>
      <c r="AJ440" s="181"/>
      <c r="AK440" s="218"/>
      <c r="AL440" s="219"/>
      <c r="AM440" s="219"/>
      <c r="AN440" s="219"/>
      <c r="AO440" s="219"/>
      <c r="AP440" s="219"/>
      <c r="AQ440" s="220"/>
      <c r="AR440" s="258"/>
      <c r="AS440" s="210"/>
      <c r="AT440" s="210"/>
      <c r="AU440" s="210"/>
      <c r="AV440" s="210"/>
      <c r="AW440" s="210"/>
      <c r="AX440" s="210"/>
      <c r="AY440" s="210"/>
      <c r="AZ440" s="212"/>
      <c r="BA440" s="213"/>
      <c r="BB440" s="213"/>
      <c r="BC440" s="213"/>
      <c r="BD440" s="213"/>
      <c r="BE440" s="213"/>
      <c r="BF440" s="213"/>
      <c r="BG440" s="213"/>
      <c r="BH440" s="213"/>
      <c r="BI440" s="213"/>
      <c r="BJ440" s="214"/>
      <c r="BK440" s="3"/>
    </row>
    <row r="441" spans="1:63" ht="32.25" customHeight="1" x14ac:dyDescent="0.25">
      <c r="B441" s="215" t="s">
        <v>471</v>
      </c>
      <c r="C441" s="216"/>
      <c r="D441" s="216"/>
      <c r="E441" s="216"/>
      <c r="F441" s="216"/>
      <c r="G441" s="216"/>
      <c r="H441" s="216"/>
      <c r="I441" s="216"/>
      <c r="J441" s="216"/>
      <c r="K441" s="216"/>
      <c r="L441" s="216"/>
      <c r="M441" s="216"/>
      <c r="N441" s="216"/>
      <c r="O441" s="216"/>
      <c r="P441" s="216"/>
      <c r="Q441" s="216"/>
      <c r="R441" s="216"/>
      <c r="S441" s="216"/>
      <c r="T441" s="216"/>
      <c r="U441" s="216"/>
      <c r="V441" s="216"/>
      <c r="W441" s="216"/>
      <c r="X441" s="216"/>
      <c r="Y441" s="216"/>
      <c r="Z441" s="216"/>
      <c r="AA441" s="216"/>
      <c r="AB441" s="216"/>
      <c r="AC441" s="216"/>
      <c r="AD441" s="216"/>
      <c r="AE441" s="216"/>
      <c r="AF441" s="218"/>
      <c r="AG441" s="269"/>
      <c r="AH441" s="269"/>
      <c r="AI441" s="269"/>
      <c r="AJ441" s="270"/>
      <c r="AK441" s="218"/>
      <c r="AL441" s="219"/>
      <c r="AM441" s="219"/>
      <c r="AN441" s="219"/>
      <c r="AO441" s="219"/>
      <c r="AP441" s="219"/>
      <c r="AQ441" s="220"/>
      <c r="AR441" s="258"/>
      <c r="AS441" s="210"/>
      <c r="AT441" s="210"/>
      <c r="AU441" s="210"/>
      <c r="AV441" s="210"/>
      <c r="AW441" s="210"/>
      <c r="AX441" s="210"/>
      <c r="AY441" s="210"/>
      <c r="AZ441" s="212"/>
      <c r="BA441" s="213"/>
      <c r="BB441" s="213"/>
      <c r="BC441" s="213"/>
      <c r="BD441" s="213"/>
      <c r="BE441" s="213"/>
      <c r="BF441" s="213"/>
      <c r="BG441" s="213"/>
      <c r="BH441" s="213"/>
      <c r="BI441" s="213"/>
      <c r="BJ441" s="214"/>
      <c r="BK441" s="3"/>
    </row>
    <row r="442" spans="1:63" ht="128.25" customHeight="1" x14ac:dyDescent="0.25">
      <c r="B442" s="215" t="s">
        <v>497</v>
      </c>
      <c r="C442" s="216"/>
      <c r="D442" s="216"/>
      <c r="E442" s="216"/>
      <c r="F442" s="216"/>
      <c r="G442" s="216"/>
      <c r="H442" s="216"/>
      <c r="I442" s="216"/>
      <c r="J442" s="216"/>
      <c r="K442" s="216"/>
      <c r="L442" s="216"/>
      <c r="M442" s="216"/>
      <c r="N442" s="216"/>
      <c r="O442" s="216"/>
      <c r="P442" s="216"/>
      <c r="Q442" s="216"/>
      <c r="R442" s="216"/>
      <c r="S442" s="216"/>
      <c r="T442" s="216"/>
      <c r="U442" s="216"/>
      <c r="V442" s="216"/>
      <c r="W442" s="216"/>
      <c r="X442" s="216"/>
      <c r="Y442" s="216"/>
      <c r="Z442" s="216"/>
      <c r="AA442" s="216"/>
      <c r="AB442" s="216"/>
      <c r="AC442" s="216"/>
      <c r="AD442" s="216"/>
      <c r="AE442" s="216"/>
      <c r="AF442" s="218"/>
      <c r="AG442" s="219"/>
      <c r="AH442" s="219"/>
      <c r="AI442" s="219"/>
      <c r="AJ442" s="220"/>
      <c r="AK442" s="218"/>
      <c r="AL442" s="269"/>
      <c r="AM442" s="269"/>
      <c r="AN442" s="269"/>
      <c r="AO442" s="269"/>
      <c r="AP442" s="269"/>
      <c r="AQ442" s="270"/>
      <c r="AR442" s="273"/>
      <c r="AS442" s="210"/>
      <c r="AT442" s="210"/>
      <c r="AU442" s="210"/>
      <c r="AV442" s="210"/>
      <c r="AW442" s="210"/>
      <c r="AX442" s="210"/>
      <c r="AY442" s="211"/>
      <c r="AZ442" s="212"/>
      <c r="BA442" s="213"/>
      <c r="BB442" s="213"/>
      <c r="BC442" s="213"/>
      <c r="BD442" s="213"/>
      <c r="BE442" s="213"/>
      <c r="BF442" s="213"/>
      <c r="BG442" s="213"/>
      <c r="BH442" s="213"/>
      <c r="BI442" s="213"/>
      <c r="BJ442" s="214"/>
      <c r="BK442" s="3"/>
    </row>
    <row r="443" spans="1:63" s="203" customFormat="1" ht="63.75" customHeight="1" x14ac:dyDescent="0.25">
      <c r="B443" s="215" t="s">
        <v>478</v>
      </c>
      <c r="C443" s="271"/>
      <c r="D443" s="271"/>
      <c r="E443" s="271"/>
      <c r="F443" s="271"/>
      <c r="G443" s="271"/>
      <c r="H443" s="271"/>
      <c r="I443" s="271"/>
      <c r="J443" s="271"/>
      <c r="K443" s="271"/>
      <c r="L443" s="271"/>
      <c r="M443" s="271"/>
      <c r="N443" s="271"/>
      <c r="O443" s="271"/>
      <c r="P443" s="271"/>
      <c r="Q443" s="271"/>
      <c r="R443" s="271"/>
      <c r="S443" s="271"/>
      <c r="T443" s="271"/>
      <c r="U443" s="271"/>
      <c r="V443" s="271"/>
      <c r="W443" s="271"/>
      <c r="X443" s="271"/>
      <c r="Y443" s="271"/>
      <c r="Z443" s="271"/>
      <c r="AA443" s="271"/>
      <c r="AB443" s="271"/>
      <c r="AC443" s="271"/>
      <c r="AD443" s="271"/>
      <c r="AE443" s="272"/>
      <c r="AF443" s="218"/>
      <c r="AG443" s="219"/>
      <c r="AH443" s="219"/>
      <c r="AI443" s="219"/>
      <c r="AJ443" s="220"/>
      <c r="AK443" s="218"/>
      <c r="AL443" s="269"/>
      <c r="AM443" s="269"/>
      <c r="AN443" s="269"/>
      <c r="AO443" s="269"/>
      <c r="AP443" s="269"/>
      <c r="AQ443" s="270"/>
      <c r="AR443" s="273"/>
      <c r="AS443" s="210"/>
      <c r="AT443" s="210"/>
      <c r="AU443" s="210"/>
      <c r="AV443" s="210"/>
      <c r="AW443" s="210"/>
      <c r="AX443" s="210"/>
      <c r="AY443" s="211"/>
      <c r="AZ443" s="212"/>
      <c r="BA443" s="213"/>
      <c r="BB443" s="213"/>
      <c r="BC443" s="213"/>
      <c r="BD443" s="213"/>
      <c r="BE443" s="213"/>
      <c r="BF443" s="213"/>
      <c r="BG443" s="213"/>
      <c r="BH443" s="213"/>
      <c r="BI443" s="213"/>
      <c r="BJ443" s="214"/>
      <c r="BK443" s="3"/>
    </row>
    <row r="444" spans="1:63" ht="84" customHeight="1" x14ac:dyDescent="0.25">
      <c r="B444" s="274" t="s">
        <v>472</v>
      </c>
      <c r="C444" s="216"/>
      <c r="D444" s="216"/>
      <c r="E444" s="216"/>
      <c r="F444" s="216"/>
      <c r="G444" s="216"/>
      <c r="H444" s="216"/>
      <c r="I444" s="216"/>
      <c r="J444" s="216"/>
      <c r="K444" s="216"/>
      <c r="L444" s="216"/>
      <c r="M444" s="216"/>
      <c r="N444" s="216"/>
      <c r="O444" s="216"/>
      <c r="P444" s="216"/>
      <c r="Q444" s="216"/>
      <c r="R444" s="216"/>
      <c r="S444" s="216"/>
      <c r="T444" s="216"/>
      <c r="U444" s="216"/>
      <c r="V444" s="216"/>
      <c r="W444" s="216"/>
      <c r="X444" s="216"/>
      <c r="Y444" s="216"/>
      <c r="Z444" s="216"/>
      <c r="AA444" s="216"/>
      <c r="AB444" s="216"/>
      <c r="AC444" s="216"/>
      <c r="AD444" s="216"/>
      <c r="AE444" s="217"/>
      <c r="AF444" s="218"/>
      <c r="AG444" s="219"/>
      <c r="AH444" s="219"/>
      <c r="AI444" s="219"/>
      <c r="AJ444" s="220"/>
      <c r="AK444" s="218"/>
      <c r="AL444" s="219"/>
      <c r="AM444" s="219"/>
      <c r="AN444" s="219"/>
      <c r="AO444" s="219"/>
      <c r="AP444" s="219"/>
      <c r="AQ444" s="220"/>
      <c r="AR444" s="258"/>
      <c r="AS444" s="210"/>
      <c r="AT444" s="210"/>
      <c r="AU444" s="210"/>
      <c r="AV444" s="210"/>
      <c r="AW444" s="210"/>
      <c r="AX444" s="210"/>
      <c r="AY444" s="210"/>
      <c r="AZ444" s="212"/>
      <c r="BA444" s="213"/>
      <c r="BB444" s="213"/>
      <c r="BC444" s="213"/>
      <c r="BD444" s="213"/>
      <c r="BE444" s="213"/>
      <c r="BF444" s="213"/>
      <c r="BG444" s="213"/>
      <c r="BH444" s="213"/>
      <c r="BI444" s="213"/>
      <c r="BJ444" s="214"/>
      <c r="BK444" s="3"/>
    </row>
    <row r="445" spans="1:63" s="203" customFormat="1" ht="41.25" customHeight="1" x14ac:dyDescent="0.25">
      <c r="B445" s="274" t="s">
        <v>473</v>
      </c>
      <c r="C445" s="216"/>
      <c r="D445" s="216"/>
      <c r="E445" s="216"/>
      <c r="F445" s="216"/>
      <c r="G445" s="216"/>
      <c r="H445" s="216"/>
      <c r="I445" s="216"/>
      <c r="J445" s="216"/>
      <c r="K445" s="216"/>
      <c r="L445" s="216"/>
      <c r="M445" s="216"/>
      <c r="N445" s="216"/>
      <c r="O445" s="216"/>
      <c r="P445" s="216"/>
      <c r="Q445" s="216"/>
      <c r="R445" s="216"/>
      <c r="S445" s="216"/>
      <c r="T445" s="216"/>
      <c r="U445" s="216"/>
      <c r="V445" s="216"/>
      <c r="W445" s="216"/>
      <c r="X445" s="216"/>
      <c r="Y445" s="216"/>
      <c r="Z445" s="216"/>
      <c r="AA445" s="216"/>
      <c r="AB445" s="216"/>
      <c r="AC445" s="216"/>
      <c r="AD445" s="216"/>
      <c r="AE445" s="217"/>
      <c r="AF445" s="218"/>
      <c r="AG445" s="219"/>
      <c r="AH445" s="219"/>
      <c r="AI445" s="219"/>
      <c r="AJ445" s="220"/>
      <c r="AK445" s="218"/>
      <c r="AL445" s="219"/>
      <c r="AM445" s="219"/>
      <c r="AN445" s="219"/>
      <c r="AO445" s="219"/>
      <c r="AP445" s="219"/>
      <c r="AQ445" s="220"/>
      <c r="AR445" s="258"/>
      <c r="AS445" s="210"/>
      <c r="AT445" s="210"/>
      <c r="AU445" s="210"/>
      <c r="AV445" s="210"/>
      <c r="AW445" s="210"/>
      <c r="AX445" s="210"/>
      <c r="AY445" s="210"/>
      <c r="AZ445" s="212"/>
      <c r="BA445" s="213"/>
      <c r="BB445" s="213"/>
      <c r="BC445" s="213"/>
      <c r="BD445" s="213"/>
      <c r="BE445" s="213"/>
      <c r="BF445" s="213"/>
      <c r="BG445" s="213"/>
      <c r="BH445" s="213"/>
      <c r="BI445" s="213"/>
      <c r="BJ445" s="214"/>
      <c r="BK445" s="3"/>
    </row>
    <row r="446" spans="1:63" s="203" customFormat="1" ht="41.25" customHeight="1" x14ac:dyDescent="0.25">
      <c r="B446" s="274" t="s">
        <v>479</v>
      </c>
      <c r="C446" s="216"/>
      <c r="D446" s="216"/>
      <c r="E446" s="216"/>
      <c r="F446" s="216"/>
      <c r="G446" s="216"/>
      <c r="H446" s="216"/>
      <c r="I446" s="216"/>
      <c r="J446" s="216"/>
      <c r="K446" s="216"/>
      <c r="L446" s="216"/>
      <c r="M446" s="216"/>
      <c r="N446" s="216"/>
      <c r="O446" s="216"/>
      <c r="P446" s="216"/>
      <c r="Q446" s="216"/>
      <c r="R446" s="216"/>
      <c r="S446" s="216"/>
      <c r="T446" s="216"/>
      <c r="U446" s="216"/>
      <c r="V446" s="216"/>
      <c r="W446" s="216"/>
      <c r="X446" s="216"/>
      <c r="Y446" s="216"/>
      <c r="Z446" s="216"/>
      <c r="AA446" s="216"/>
      <c r="AB446" s="216"/>
      <c r="AC446" s="216"/>
      <c r="AD446" s="216"/>
      <c r="AE446" s="217"/>
      <c r="AF446" s="218"/>
      <c r="AG446" s="219"/>
      <c r="AH446" s="219"/>
      <c r="AI446" s="219"/>
      <c r="AJ446" s="220"/>
      <c r="AK446" s="218"/>
      <c r="AL446" s="219"/>
      <c r="AM446" s="219"/>
      <c r="AN446" s="219"/>
      <c r="AO446" s="219"/>
      <c r="AP446" s="219"/>
      <c r="AQ446" s="220"/>
      <c r="AR446" s="258"/>
      <c r="AS446" s="210"/>
      <c r="AT446" s="210"/>
      <c r="AU446" s="210"/>
      <c r="AV446" s="210"/>
      <c r="AW446" s="210"/>
      <c r="AX446" s="210"/>
      <c r="AY446" s="210"/>
      <c r="AZ446" s="212"/>
      <c r="BA446" s="213"/>
      <c r="BB446" s="213"/>
      <c r="BC446" s="213"/>
      <c r="BD446" s="213"/>
      <c r="BE446" s="213"/>
      <c r="BF446" s="213"/>
      <c r="BG446" s="213"/>
      <c r="BH446" s="213"/>
      <c r="BI446" s="213"/>
      <c r="BJ446" s="214"/>
      <c r="BK446" s="3"/>
    </row>
    <row r="447" spans="1:63" s="203" customFormat="1" ht="41.25" customHeight="1" x14ac:dyDescent="0.25">
      <c r="B447" s="215" t="s">
        <v>480</v>
      </c>
      <c r="C447" s="216"/>
      <c r="D447" s="216"/>
      <c r="E447" s="216"/>
      <c r="F447" s="216"/>
      <c r="G447" s="216"/>
      <c r="H447" s="216"/>
      <c r="I447" s="216"/>
      <c r="J447" s="216"/>
      <c r="K447" s="216"/>
      <c r="L447" s="216"/>
      <c r="M447" s="216"/>
      <c r="N447" s="216"/>
      <c r="O447" s="216"/>
      <c r="P447" s="216"/>
      <c r="Q447" s="216"/>
      <c r="R447" s="216"/>
      <c r="S447" s="216"/>
      <c r="T447" s="216"/>
      <c r="U447" s="216"/>
      <c r="V447" s="216"/>
      <c r="W447" s="216"/>
      <c r="X447" s="216"/>
      <c r="Y447" s="216"/>
      <c r="Z447" s="216"/>
      <c r="AA447" s="216"/>
      <c r="AB447" s="216"/>
      <c r="AC447" s="216"/>
      <c r="AD447" s="216"/>
      <c r="AE447" s="217"/>
      <c r="AF447" s="218"/>
      <c r="AG447" s="219"/>
      <c r="AH447" s="219"/>
      <c r="AI447" s="219"/>
      <c r="AJ447" s="220"/>
      <c r="AK447" s="218"/>
      <c r="AL447" s="219"/>
      <c r="AM447" s="219"/>
      <c r="AN447" s="219"/>
      <c r="AO447" s="219"/>
      <c r="AP447" s="219"/>
      <c r="AQ447" s="220"/>
      <c r="AR447" s="258"/>
      <c r="AS447" s="210"/>
      <c r="AT447" s="210"/>
      <c r="AU447" s="210"/>
      <c r="AV447" s="210"/>
      <c r="AW447" s="210"/>
      <c r="AX447" s="210"/>
      <c r="AY447" s="210"/>
      <c r="AZ447" s="212"/>
      <c r="BA447" s="213"/>
      <c r="BB447" s="213"/>
      <c r="BC447" s="213"/>
      <c r="BD447" s="213"/>
      <c r="BE447" s="213"/>
      <c r="BF447" s="213"/>
      <c r="BG447" s="213"/>
      <c r="BH447" s="213"/>
      <c r="BI447" s="213"/>
      <c r="BJ447" s="214"/>
      <c r="BK447" s="3"/>
    </row>
    <row r="448" spans="1:63" s="203" customFormat="1" ht="41.25" customHeight="1" x14ac:dyDescent="0.25">
      <c r="B448" s="215" t="s">
        <v>481</v>
      </c>
      <c r="C448" s="216"/>
      <c r="D448" s="216"/>
      <c r="E448" s="216"/>
      <c r="F448" s="216"/>
      <c r="G448" s="216"/>
      <c r="H448" s="216"/>
      <c r="I448" s="216"/>
      <c r="J448" s="216"/>
      <c r="K448" s="216"/>
      <c r="L448" s="216"/>
      <c r="M448" s="216"/>
      <c r="N448" s="216"/>
      <c r="O448" s="216"/>
      <c r="P448" s="216"/>
      <c r="Q448" s="216"/>
      <c r="R448" s="216"/>
      <c r="S448" s="216"/>
      <c r="T448" s="216"/>
      <c r="U448" s="216"/>
      <c r="V448" s="216"/>
      <c r="W448" s="216"/>
      <c r="X448" s="216"/>
      <c r="Y448" s="216"/>
      <c r="Z448" s="216"/>
      <c r="AA448" s="216"/>
      <c r="AB448" s="216"/>
      <c r="AC448" s="216"/>
      <c r="AD448" s="216"/>
      <c r="AE448" s="217"/>
      <c r="AF448" s="218"/>
      <c r="AG448" s="219"/>
      <c r="AH448" s="219"/>
      <c r="AI448" s="219"/>
      <c r="AJ448" s="220"/>
      <c r="AK448" s="218"/>
      <c r="AL448" s="219"/>
      <c r="AM448" s="219"/>
      <c r="AN448" s="219"/>
      <c r="AO448" s="219"/>
      <c r="AP448" s="219"/>
      <c r="AQ448" s="220"/>
      <c r="AR448" s="258"/>
      <c r="AS448" s="210"/>
      <c r="AT448" s="210"/>
      <c r="AU448" s="210"/>
      <c r="AV448" s="210"/>
      <c r="AW448" s="210"/>
      <c r="AX448" s="210"/>
      <c r="AY448" s="210"/>
      <c r="AZ448" s="212"/>
      <c r="BA448" s="213"/>
      <c r="BB448" s="213"/>
      <c r="BC448" s="213"/>
      <c r="BD448" s="213"/>
      <c r="BE448" s="213"/>
      <c r="BF448" s="213"/>
      <c r="BG448" s="213"/>
      <c r="BH448" s="213"/>
      <c r="BI448" s="213"/>
      <c r="BJ448" s="214"/>
      <c r="BK448" s="3"/>
    </row>
    <row r="449" spans="1:68" ht="56.25" customHeight="1" x14ac:dyDescent="0.25">
      <c r="B449" s="227" t="s">
        <v>482</v>
      </c>
      <c r="C449" s="228"/>
      <c r="D449" s="228"/>
      <c r="E449" s="228"/>
      <c r="F449" s="228"/>
      <c r="G449" s="228"/>
      <c r="H449" s="228"/>
      <c r="I449" s="228"/>
      <c r="J449" s="228"/>
      <c r="K449" s="228"/>
      <c r="L449" s="228"/>
      <c r="M449" s="228"/>
      <c r="N449" s="228"/>
      <c r="O449" s="228"/>
      <c r="P449" s="228"/>
      <c r="Q449" s="228"/>
      <c r="R449" s="228"/>
      <c r="S449" s="228"/>
      <c r="T449" s="228"/>
      <c r="U449" s="228"/>
      <c r="V449" s="228"/>
      <c r="W449" s="228"/>
      <c r="X449" s="228"/>
      <c r="Y449" s="228"/>
      <c r="Z449" s="228"/>
      <c r="AA449" s="228"/>
      <c r="AB449" s="228"/>
      <c r="AC449" s="228"/>
      <c r="AD449" s="228"/>
      <c r="AE449" s="229"/>
      <c r="AF449" s="268"/>
      <c r="AG449" s="231"/>
      <c r="AH449" s="231"/>
      <c r="AI449" s="231"/>
      <c r="AJ449" s="232"/>
      <c r="AK449" s="268"/>
      <c r="AL449" s="231"/>
      <c r="AM449" s="231"/>
      <c r="AN449" s="231"/>
      <c r="AO449" s="231"/>
      <c r="AP449" s="231"/>
      <c r="AQ449" s="232"/>
      <c r="AR449" s="233"/>
      <c r="AS449" s="234"/>
      <c r="AT449" s="234"/>
      <c r="AU449" s="234"/>
      <c r="AV449" s="234"/>
      <c r="AW449" s="234"/>
      <c r="AX449" s="234"/>
      <c r="AY449" s="235"/>
      <c r="AZ449" s="707"/>
      <c r="BA449" s="708"/>
      <c r="BB449" s="708"/>
      <c r="BC449" s="708"/>
      <c r="BD449" s="708"/>
      <c r="BE449" s="708"/>
      <c r="BF449" s="708"/>
      <c r="BG449" s="708"/>
      <c r="BH449" s="708"/>
      <c r="BI449" s="708"/>
      <c r="BJ449" s="709"/>
      <c r="BK449" s="19"/>
      <c r="BL449" s="19"/>
      <c r="BM449" s="19"/>
      <c r="BN449" s="19"/>
      <c r="BO449" s="19"/>
      <c r="BP449" s="19"/>
    </row>
    <row r="450" spans="1:68" ht="36.75" customHeight="1" x14ac:dyDescent="0.25">
      <c r="B450" s="215" t="s">
        <v>486</v>
      </c>
      <c r="C450" s="216"/>
      <c r="D450" s="216"/>
      <c r="E450" s="216"/>
      <c r="F450" s="216"/>
      <c r="G450" s="216"/>
      <c r="H450" s="216"/>
      <c r="I450" s="216"/>
      <c r="J450" s="216"/>
      <c r="K450" s="216"/>
      <c r="L450" s="216"/>
      <c r="M450" s="216"/>
      <c r="N450" s="216"/>
      <c r="O450" s="216"/>
      <c r="P450" s="216"/>
      <c r="Q450" s="216"/>
      <c r="R450" s="216"/>
      <c r="S450" s="216"/>
      <c r="T450" s="216"/>
      <c r="U450" s="216"/>
      <c r="V450" s="216"/>
      <c r="W450" s="216"/>
      <c r="X450" s="216"/>
      <c r="Y450" s="216"/>
      <c r="Z450" s="216"/>
      <c r="AA450" s="216"/>
      <c r="AB450" s="216"/>
      <c r="AC450" s="216"/>
      <c r="AD450" s="216"/>
      <c r="AE450" s="217"/>
      <c r="AF450" s="218"/>
      <c r="AG450" s="219"/>
      <c r="AH450" s="219"/>
      <c r="AI450" s="219"/>
      <c r="AJ450" s="220"/>
      <c r="AK450" s="218"/>
      <c r="AL450" s="219"/>
      <c r="AM450" s="219"/>
      <c r="AN450" s="219"/>
      <c r="AO450" s="219"/>
      <c r="AP450" s="219"/>
      <c r="AQ450" s="220"/>
      <c r="AR450" s="209"/>
      <c r="AS450" s="210"/>
      <c r="AT450" s="210"/>
      <c r="AU450" s="210"/>
      <c r="AV450" s="210"/>
      <c r="AW450" s="210"/>
      <c r="AX450" s="210"/>
      <c r="AY450" s="211"/>
      <c r="AZ450" s="212"/>
      <c r="BA450" s="213"/>
      <c r="BB450" s="213"/>
      <c r="BC450" s="213"/>
      <c r="BD450" s="213"/>
      <c r="BE450" s="213"/>
      <c r="BF450" s="213"/>
      <c r="BG450" s="213"/>
      <c r="BH450" s="213"/>
      <c r="BI450" s="213"/>
      <c r="BJ450" s="214"/>
      <c r="BK450" s="3"/>
      <c r="BP450" s="2"/>
    </row>
    <row r="451" spans="1:68" s="208" customFormat="1" ht="36.75" customHeight="1" x14ac:dyDescent="0.25">
      <c r="B451" s="215" t="s">
        <v>487</v>
      </c>
      <c r="C451" s="216"/>
      <c r="D451" s="216"/>
      <c r="E451" s="216"/>
      <c r="F451" s="216"/>
      <c r="G451" s="216"/>
      <c r="H451" s="216"/>
      <c r="I451" s="216"/>
      <c r="J451" s="216"/>
      <c r="K451" s="216"/>
      <c r="L451" s="216"/>
      <c r="M451" s="216"/>
      <c r="N451" s="216"/>
      <c r="O451" s="216"/>
      <c r="P451" s="216"/>
      <c r="Q451" s="216"/>
      <c r="R451" s="216"/>
      <c r="S451" s="216"/>
      <c r="T451" s="216"/>
      <c r="U451" s="216"/>
      <c r="V451" s="216"/>
      <c r="W451" s="216"/>
      <c r="X451" s="216"/>
      <c r="Y451" s="216"/>
      <c r="Z451" s="216"/>
      <c r="AA451" s="216"/>
      <c r="AB451" s="216"/>
      <c r="AC451" s="216"/>
      <c r="AD451" s="216"/>
      <c r="AE451" s="217"/>
      <c r="AF451" s="218"/>
      <c r="AG451" s="219"/>
      <c r="AH451" s="219"/>
      <c r="AI451" s="219"/>
      <c r="AJ451" s="220"/>
      <c r="AK451" s="218"/>
      <c r="AL451" s="219"/>
      <c r="AM451" s="219"/>
      <c r="AN451" s="219"/>
      <c r="AO451" s="219"/>
      <c r="AP451" s="219"/>
      <c r="AQ451" s="220"/>
      <c r="AR451" s="209"/>
      <c r="AS451" s="210"/>
      <c r="AT451" s="210"/>
      <c r="AU451" s="210"/>
      <c r="AV451" s="210"/>
      <c r="AW451" s="210"/>
      <c r="AX451" s="210"/>
      <c r="AY451" s="211"/>
      <c r="AZ451" s="212"/>
      <c r="BA451" s="213"/>
      <c r="BB451" s="213"/>
      <c r="BC451" s="213"/>
      <c r="BD451" s="213"/>
      <c r="BE451" s="213"/>
      <c r="BF451" s="213"/>
      <c r="BG451" s="213"/>
      <c r="BH451" s="213"/>
      <c r="BI451" s="213"/>
      <c r="BJ451" s="214"/>
      <c r="BK451" s="3"/>
      <c r="BP451" s="3"/>
    </row>
    <row r="452" spans="1:68" s="208" customFormat="1" ht="79.5" customHeight="1" x14ac:dyDescent="0.25">
      <c r="B452" s="215" t="s">
        <v>488</v>
      </c>
      <c r="C452" s="216"/>
      <c r="D452" s="216"/>
      <c r="E452" s="216"/>
      <c r="F452" s="216"/>
      <c r="G452" s="216"/>
      <c r="H452" s="216"/>
      <c r="I452" s="216"/>
      <c r="J452" s="216"/>
      <c r="K452" s="216"/>
      <c r="L452" s="216"/>
      <c r="M452" s="216"/>
      <c r="N452" s="216"/>
      <c r="O452" s="216"/>
      <c r="P452" s="216"/>
      <c r="Q452" s="216"/>
      <c r="R452" s="216"/>
      <c r="S452" s="216"/>
      <c r="T452" s="216"/>
      <c r="U452" s="216"/>
      <c r="V452" s="216"/>
      <c r="W452" s="216"/>
      <c r="X452" s="216"/>
      <c r="Y452" s="216"/>
      <c r="Z452" s="216"/>
      <c r="AA452" s="216"/>
      <c r="AB452" s="216"/>
      <c r="AC452" s="216"/>
      <c r="AD452" s="216"/>
      <c r="AE452" s="217"/>
      <c r="AF452" s="218"/>
      <c r="AG452" s="219"/>
      <c r="AH452" s="219"/>
      <c r="AI452" s="219"/>
      <c r="AJ452" s="220"/>
      <c r="AK452" s="218"/>
      <c r="AL452" s="219"/>
      <c r="AM452" s="219"/>
      <c r="AN452" s="219"/>
      <c r="AO452" s="219"/>
      <c r="AP452" s="219"/>
      <c r="AQ452" s="220"/>
      <c r="AR452" s="209"/>
      <c r="AS452" s="210"/>
      <c r="AT452" s="210"/>
      <c r="AU452" s="210"/>
      <c r="AV452" s="210"/>
      <c r="AW452" s="210"/>
      <c r="AX452" s="210"/>
      <c r="AY452" s="211"/>
      <c r="AZ452" s="212"/>
      <c r="BA452" s="213"/>
      <c r="BB452" s="213"/>
      <c r="BC452" s="213"/>
      <c r="BD452" s="213"/>
      <c r="BE452" s="213"/>
      <c r="BF452" s="213"/>
      <c r="BG452" s="213"/>
      <c r="BH452" s="213"/>
      <c r="BI452" s="213"/>
      <c r="BJ452" s="214"/>
      <c r="BK452" s="3"/>
      <c r="BP452" s="3"/>
    </row>
    <row r="453" spans="1:68" ht="61.5" customHeight="1" x14ac:dyDescent="0.25">
      <c r="B453" s="227" t="s">
        <v>489</v>
      </c>
      <c r="C453" s="228"/>
      <c r="D453" s="228"/>
      <c r="E453" s="228"/>
      <c r="F453" s="228"/>
      <c r="G453" s="228"/>
      <c r="H453" s="228"/>
      <c r="I453" s="228"/>
      <c r="J453" s="228"/>
      <c r="K453" s="228"/>
      <c r="L453" s="228"/>
      <c r="M453" s="228"/>
      <c r="N453" s="228"/>
      <c r="O453" s="228"/>
      <c r="P453" s="228"/>
      <c r="Q453" s="228"/>
      <c r="R453" s="228"/>
      <c r="S453" s="228"/>
      <c r="T453" s="228"/>
      <c r="U453" s="228"/>
      <c r="V453" s="228"/>
      <c r="W453" s="228"/>
      <c r="X453" s="228"/>
      <c r="Y453" s="228"/>
      <c r="Z453" s="228"/>
      <c r="AA453" s="228"/>
      <c r="AB453" s="228"/>
      <c r="AC453" s="228"/>
      <c r="AD453" s="228"/>
      <c r="AE453" s="229"/>
      <c r="AF453" s="259"/>
      <c r="AG453" s="260"/>
      <c r="AH453" s="260"/>
      <c r="AI453" s="260"/>
      <c r="AJ453" s="261"/>
      <c r="AK453" s="259"/>
      <c r="AL453" s="260"/>
      <c r="AM453" s="260"/>
      <c r="AN453" s="260"/>
      <c r="AO453" s="260"/>
      <c r="AP453" s="260"/>
      <c r="AQ453" s="261"/>
      <c r="AR453" s="262"/>
      <c r="AS453" s="263"/>
      <c r="AT453" s="263"/>
      <c r="AU453" s="263"/>
      <c r="AV453" s="263"/>
      <c r="AW453" s="263"/>
      <c r="AX453" s="263"/>
      <c r="AY453" s="264"/>
      <c r="AZ453" s="265"/>
      <c r="BA453" s="266"/>
      <c r="BB453" s="266"/>
      <c r="BC453" s="266"/>
      <c r="BD453" s="266"/>
      <c r="BE453" s="266"/>
      <c r="BF453" s="266"/>
      <c r="BG453" s="266"/>
      <c r="BH453" s="266"/>
      <c r="BI453" s="266"/>
      <c r="BJ453" s="267"/>
      <c r="BK453" s="3"/>
    </row>
    <row r="454" spans="1:68" s="203" customFormat="1" ht="33" customHeight="1" x14ac:dyDescent="0.25">
      <c r="B454" s="227" t="s">
        <v>490</v>
      </c>
      <c r="C454" s="228"/>
      <c r="D454" s="228"/>
      <c r="E454" s="228"/>
      <c r="F454" s="228"/>
      <c r="G454" s="228"/>
      <c r="H454" s="228"/>
      <c r="I454" s="228"/>
      <c r="J454" s="228"/>
      <c r="K454" s="228"/>
      <c r="L454" s="228"/>
      <c r="M454" s="228"/>
      <c r="N454" s="228"/>
      <c r="O454" s="228"/>
      <c r="P454" s="228"/>
      <c r="Q454" s="228"/>
      <c r="R454" s="228"/>
      <c r="S454" s="228"/>
      <c r="T454" s="228"/>
      <c r="U454" s="228"/>
      <c r="V454" s="228"/>
      <c r="W454" s="228"/>
      <c r="X454" s="228"/>
      <c r="Y454" s="228"/>
      <c r="Z454" s="228"/>
      <c r="AA454" s="228"/>
      <c r="AB454" s="228"/>
      <c r="AC454" s="228"/>
      <c r="AD454" s="228"/>
      <c r="AE454" s="229"/>
      <c r="AF454" s="259"/>
      <c r="AG454" s="260"/>
      <c r="AH454" s="260"/>
      <c r="AI454" s="260"/>
      <c r="AJ454" s="261"/>
      <c r="AK454" s="259"/>
      <c r="AL454" s="260"/>
      <c r="AM454" s="260"/>
      <c r="AN454" s="260"/>
      <c r="AO454" s="260"/>
      <c r="AP454" s="260"/>
      <c r="AQ454" s="261"/>
      <c r="AR454" s="262"/>
      <c r="AS454" s="263"/>
      <c r="AT454" s="263"/>
      <c r="AU454" s="263"/>
      <c r="AV454" s="263"/>
      <c r="AW454" s="263"/>
      <c r="AX454" s="263"/>
      <c r="AY454" s="264"/>
      <c r="AZ454" s="265"/>
      <c r="BA454" s="266"/>
      <c r="BB454" s="266"/>
      <c r="BC454" s="266"/>
      <c r="BD454" s="266"/>
      <c r="BE454" s="266"/>
      <c r="BF454" s="266"/>
      <c r="BG454" s="266"/>
      <c r="BH454" s="266"/>
      <c r="BI454" s="266"/>
      <c r="BJ454" s="267"/>
      <c r="BK454" s="3"/>
    </row>
    <row r="455" spans="1:68" ht="91.5" customHeight="1" x14ac:dyDescent="0.25">
      <c r="B455" s="227" t="s">
        <v>491</v>
      </c>
      <c r="C455" s="228"/>
      <c r="D455" s="228"/>
      <c r="E455" s="228"/>
      <c r="F455" s="228"/>
      <c r="G455" s="228"/>
      <c r="H455" s="228"/>
      <c r="I455" s="228"/>
      <c r="J455" s="228"/>
      <c r="K455" s="228"/>
      <c r="L455" s="228"/>
      <c r="M455" s="228"/>
      <c r="N455" s="228"/>
      <c r="O455" s="228"/>
      <c r="P455" s="228"/>
      <c r="Q455" s="228"/>
      <c r="R455" s="228"/>
      <c r="S455" s="228"/>
      <c r="T455" s="228"/>
      <c r="U455" s="228"/>
      <c r="V455" s="228"/>
      <c r="W455" s="228"/>
      <c r="X455" s="228"/>
      <c r="Y455" s="228"/>
      <c r="Z455" s="228"/>
      <c r="AA455" s="228"/>
      <c r="AB455" s="228"/>
      <c r="AC455" s="228"/>
      <c r="AD455" s="228"/>
      <c r="AE455" s="229"/>
      <c r="AF455" s="230"/>
      <c r="AG455" s="231"/>
      <c r="AH455" s="231"/>
      <c r="AI455" s="231"/>
      <c r="AJ455" s="232"/>
      <c r="AK455" s="230"/>
      <c r="AL455" s="231"/>
      <c r="AM455" s="231"/>
      <c r="AN455" s="231"/>
      <c r="AO455" s="231"/>
      <c r="AP455" s="231"/>
      <c r="AQ455" s="232"/>
      <c r="AR455" s="233"/>
      <c r="AS455" s="234"/>
      <c r="AT455" s="234"/>
      <c r="AU455" s="234"/>
      <c r="AV455" s="234"/>
      <c r="AW455" s="234"/>
      <c r="AX455" s="234"/>
      <c r="AY455" s="235"/>
      <c r="AZ455" s="236"/>
      <c r="BA455" s="237"/>
      <c r="BB455" s="237"/>
      <c r="BC455" s="237"/>
      <c r="BD455" s="237"/>
      <c r="BE455" s="237"/>
      <c r="BF455" s="237"/>
      <c r="BG455" s="237"/>
      <c r="BH455" s="237"/>
      <c r="BI455" s="237"/>
      <c r="BJ455" s="238"/>
      <c r="BK455" s="3"/>
    </row>
    <row r="456" spans="1:68" s="203" customFormat="1" ht="47.25" customHeight="1" x14ac:dyDescent="0.25">
      <c r="B456" s="227" t="s">
        <v>492</v>
      </c>
      <c r="C456" s="228"/>
      <c r="D456" s="228"/>
      <c r="E456" s="228"/>
      <c r="F456" s="228"/>
      <c r="G456" s="228"/>
      <c r="H456" s="228"/>
      <c r="I456" s="228"/>
      <c r="J456" s="228"/>
      <c r="K456" s="228"/>
      <c r="L456" s="228"/>
      <c r="M456" s="228"/>
      <c r="N456" s="228"/>
      <c r="O456" s="228"/>
      <c r="P456" s="228"/>
      <c r="Q456" s="228"/>
      <c r="R456" s="228"/>
      <c r="S456" s="228"/>
      <c r="T456" s="228"/>
      <c r="U456" s="228"/>
      <c r="V456" s="228"/>
      <c r="W456" s="228"/>
      <c r="X456" s="228"/>
      <c r="Y456" s="228"/>
      <c r="Z456" s="228"/>
      <c r="AA456" s="228"/>
      <c r="AB456" s="228"/>
      <c r="AC456" s="228"/>
      <c r="AD456" s="228"/>
      <c r="AE456" s="229"/>
      <c r="AF456" s="230"/>
      <c r="AG456" s="231"/>
      <c r="AH456" s="231"/>
      <c r="AI456" s="231"/>
      <c r="AJ456" s="232"/>
      <c r="AK456" s="230"/>
      <c r="AL456" s="231"/>
      <c r="AM456" s="231"/>
      <c r="AN456" s="231"/>
      <c r="AO456" s="231"/>
      <c r="AP456" s="231"/>
      <c r="AQ456" s="232"/>
      <c r="AR456" s="233"/>
      <c r="AS456" s="234"/>
      <c r="AT456" s="234"/>
      <c r="AU456" s="234"/>
      <c r="AV456" s="234"/>
      <c r="AW456" s="234"/>
      <c r="AX456" s="234"/>
      <c r="AY456" s="235"/>
      <c r="AZ456" s="236"/>
      <c r="BA456" s="237"/>
      <c r="BB456" s="237"/>
      <c r="BC456" s="237"/>
      <c r="BD456" s="237"/>
      <c r="BE456" s="237"/>
      <c r="BF456" s="237"/>
      <c r="BG456" s="237"/>
      <c r="BH456" s="237"/>
      <c r="BI456" s="237"/>
      <c r="BJ456" s="238"/>
      <c r="BK456" s="3"/>
    </row>
    <row r="457" spans="1:68" s="203" customFormat="1" ht="57.75" customHeight="1" x14ac:dyDescent="0.25">
      <c r="B457" s="227" t="s">
        <v>493</v>
      </c>
      <c r="C457" s="228"/>
      <c r="D457" s="228"/>
      <c r="E457" s="228"/>
      <c r="F457" s="228"/>
      <c r="G457" s="228"/>
      <c r="H457" s="228"/>
      <c r="I457" s="228"/>
      <c r="J457" s="228"/>
      <c r="K457" s="228"/>
      <c r="L457" s="228"/>
      <c r="M457" s="228"/>
      <c r="N457" s="228"/>
      <c r="O457" s="228"/>
      <c r="P457" s="228"/>
      <c r="Q457" s="228"/>
      <c r="R457" s="228"/>
      <c r="S457" s="228"/>
      <c r="T457" s="228"/>
      <c r="U457" s="228"/>
      <c r="V457" s="228"/>
      <c r="W457" s="228"/>
      <c r="X457" s="228"/>
      <c r="Y457" s="228"/>
      <c r="Z457" s="228"/>
      <c r="AA457" s="228"/>
      <c r="AB457" s="228"/>
      <c r="AC457" s="228"/>
      <c r="AD457" s="228"/>
      <c r="AE457" s="229"/>
      <c r="AF457" s="230"/>
      <c r="AG457" s="231"/>
      <c r="AH457" s="231"/>
      <c r="AI457" s="231"/>
      <c r="AJ457" s="232"/>
      <c r="AK457" s="230"/>
      <c r="AL457" s="231"/>
      <c r="AM457" s="231"/>
      <c r="AN457" s="231"/>
      <c r="AO457" s="231"/>
      <c r="AP457" s="231"/>
      <c r="AQ457" s="232"/>
      <c r="AR457" s="233"/>
      <c r="AS457" s="234"/>
      <c r="AT457" s="234"/>
      <c r="AU457" s="234"/>
      <c r="AV457" s="234"/>
      <c r="AW457" s="234"/>
      <c r="AX457" s="234"/>
      <c r="AY457" s="235"/>
      <c r="AZ457" s="236"/>
      <c r="BA457" s="237"/>
      <c r="BB457" s="237"/>
      <c r="BC457" s="237"/>
      <c r="BD457" s="237"/>
      <c r="BE457" s="237"/>
      <c r="BF457" s="237"/>
      <c r="BG457" s="237"/>
      <c r="BH457" s="237"/>
      <c r="BI457" s="237"/>
      <c r="BJ457" s="238"/>
      <c r="BK457" s="3"/>
    </row>
    <row r="458" spans="1:68" s="203" customFormat="1" ht="169.5" customHeight="1" x14ac:dyDescent="0.25">
      <c r="B458" s="227" t="s">
        <v>494</v>
      </c>
      <c r="C458" s="228"/>
      <c r="D458" s="228"/>
      <c r="E458" s="228"/>
      <c r="F458" s="228"/>
      <c r="G458" s="228"/>
      <c r="H458" s="228"/>
      <c r="I458" s="228"/>
      <c r="J458" s="228"/>
      <c r="K458" s="228"/>
      <c r="L458" s="228"/>
      <c r="M458" s="228"/>
      <c r="N458" s="228"/>
      <c r="O458" s="228"/>
      <c r="P458" s="228"/>
      <c r="Q458" s="228"/>
      <c r="R458" s="228"/>
      <c r="S458" s="228"/>
      <c r="T458" s="228"/>
      <c r="U458" s="228"/>
      <c r="V458" s="228"/>
      <c r="W458" s="228"/>
      <c r="X458" s="228"/>
      <c r="Y458" s="228"/>
      <c r="Z458" s="228"/>
      <c r="AA458" s="228"/>
      <c r="AB458" s="228"/>
      <c r="AC458" s="228"/>
      <c r="AD458" s="228"/>
      <c r="AE458" s="229"/>
      <c r="AF458" s="230"/>
      <c r="AG458" s="231"/>
      <c r="AH458" s="231"/>
      <c r="AI458" s="231"/>
      <c r="AJ458" s="232"/>
      <c r="AK458" s="230"/>
      <c r="AL458" s="231"/>
      <c r="AM458" s="231"/>
      <c r="AN458" s="231"/>
      <c r="AO458" s="231"/>
      <c r="AP458" s="231"/>
      <c r="AQ458" s="232"/>
      <c r="AR458" s="233"/>
      <c r="AS458" s="234"/>
      <c r="AT458" s="234"/>
      <c r="AU458" s="234"/>
      <c r="AV458" s="234"/>
      <c r="AW458" s="234"/>
      <c r="AX458" s="234"/>
      <c r="AY458" s="235"/>
      <c r="AZ458" s="236"/>
      <c r="BA458" s="237"/>
      <c r="BB458" s="237"/>
      <c r="BC458" s="237"/>
      <c r="BD458" s="237"/>
      <c r="BE458" s="237"/>
      <c r="BF458" s="237"/>
      <c r="BG458" s="237"/>
      <c r="BH458" s="237"/>
      <c r="BI458" s="237"/>
      <c r="BJ458" s="238"/>
      <c r="BK458" s="3"/>
    </row>
    <row r="459" spans="1:68" s="25" customFormat="1" ht="21" customHeight="1" x14ac:dyDescent="0.25">
      <c r="A459" s="202"/>
      <c r="B459" s="215" t="s">
        <v>495</v>
      </c>
      <c r="C459" s="691"/>
      <c r="D459" s="691"/>
      <c r="E459" s="691"/>
      <c r="F459" s="691"/>
      <c r="G459" s="691"/>
      <c r="H459" s="691"/>
      <c r="I459" s="691"/>
      <c r="J459" s="691"/>
      <c r="K459" s="691"/>
      <c r="L459" s="691"/>
      <c r="M459" s="691"/>
      <c r="N459" s="691"/>
      <c r="O459" s="691"/>
      <c r="P459" s="691"/>
      <c r="Q459" s="691"/>
      <c r="R459" s="691"/>
      <c r="S459" s="691"/>
      <c r="T459" s="691"/>
      <c r="U459" s="691"/>
      <c r="V459" s="691"/>
      <c r="W459" s="691"/>
      <c r="X459" s="691"/>
      <c r="Y459" s="691"/>
      <c r="Z459" s="691"/>
      <c r="AA459" s="691"/>
      <c r="AB459" s="691"/>
      <c r="AC459" s="691"/>
      <c r="AD459" s="691"/>
      <c r="AE459" s="692"/>
      <c r="AF459" s="55"/>
      <c r="AG459" s="56"/>
      <c r="AH459" s="56"/>
      <c r="AI459" s="56"/>
      <c r="AJ459" s="182"/>
      <c r="AK459" s="55"/>
      <c r="AL459" s="56"/>
      <c r="AM459" s="56"/>
      <c r="AN459" s="56"/>
      <c r="AO459" s="56"/>
      <c r="AP459" s="56"/>
      <c r="AQ459" s="57"/>
      <c r="AR459" s="233"/>
      <c r="AS459" s="234"/>
      <c r="AT459" s="234"/>
      <c r="AU459" s="234"/>
      <c r="AV459" s="234"/>
      <c r="AW459" s="234"/>
      <c r="AX459" s="234"/>
      <c r="AY459" s="235"/>
      <c r="AZ459" s="212"/>
      <c r="BA459" s="213"/>
      <c r="BB459" s="213"/>
      <c r="BC459" s="213"/>
      <c r="BD459" s="213"/>
      <c r="BE459" s="213"/>
      <c r="BF459" s="213"/>
      <c r="BG459" s="213"/>
      <c r="BH459" s="213"/>
      <c r="BI459" s="213"/>
      <c r="BJ459" s="214"/>
      <c r="BK459" s="3"/>
    </row>
    <row r="460" spans="1:68" s="25" customFormat="1" ht="41.25" customHeight="1" x14ac:dyDescent="0.25">
      <c r="A460" s="202"/>
      <c r="B460" s="215" t="s">
        <v>496</v>
      </c>
      <c r="C460" s="691"/>
      <c r="D460" s="691"/>
      <c r="E460" s="691"/>
      <c r="F460" s="691"/>
      <c r="G460" s="691"/>
      <c r="H460" s="691"/>
      <c r="I460" s="691"/>
      <c r="J460" s="691"/>
      <c r="K460" s="691"/>
      <c r="L460" s="691"/>
      <c r="M460" s="691"/>
      <c r="N460" s="691"/>
      <c r="O460" s="691"/>
      <c r="P460" s="691"/>
      <c r="Q460" s="691"/>
      <c r="R460" s="691"/>
      <c r="S460" s="691"/>
      <c r="T460" s="691"/>
      <c r="U460" s="691"/>
      <c r="V460" s="691"/>
      <c r="W460" s="691"/>
      <c r="X460" s="691"/>
      <c r="Y460" s="691"/>
      <c r="Z460" s="691"/>
      <c r="AA460" s="691"/>
      <c r="AB460" s="691"/>
      <c r="AC460" s="691"/>
      <c r="AD460" s="691"/>
      <c r="AE460" s="44"/>
      <c r="AF460" s="55"/>
      <c r="AG460" s="56"/>
      <c r="AH460" s="56"/>
      <c r="AI460" s="56"/>
      <c r="AJ460" s="182"/>
      <c r="AK460" s="55"/>
      <c r="AL460" s="56"/>
      <c r="AM460" s="56"/>
      <c r="AN460" s="56"/>
      <c r="AO460" s="56"/>
      <c r="AP460" s="56"/>
      <c r="AQ460" s="57"/>
      <c r="AR460" s="233"/>
      <c r="AS460" s="234"/>
      <c r="AT460" s="234"/>
      <c r="AU460" s="234"/>
      <c r="AV460" s="234"/>
      <c r="AW460" s="234"/>
      <c r="AX460" s="234"/>
      <c r="AY460" s="235"/>
      <c r="AZ460" s="58"/>
      <c r="BA460" s="59"/>
      <c r="BB460" s="59"/>
      <c r="BC460" s="59"/>
      <c r="BD460" s="59"/>
      <c r="BE460" s="59"/>
      <c r="BF460" s="59"/>
      <c r="BG460" s="59"/>
      <c r="BH460" s="59"/>
      <c r="BI460" s="59"/>
      <c r="BJ460" s="60"/>
      <c r="BK460" s="3"/>
    </row>
    <row r="461" spans="1:68" ht="11.25" customHeight="1" x14ac:dyDescent="0.25">
      <c r="B461" s="693"/>
      <c r="C461" s="694"/>
      <c r="D461" s="694"/>
      <c r="E461" s="694"/>
      <c r="F461" s="694"/>
      <c r="G461" s="694"/>
      <c r="H461" s="694"/>
      <c r="I461" s="694"/>
      <c r="J461" s="694"/>
      <c r="K461" s="694"/>
      <c r="L461" s="694"/>
      <c r="M461" s="694"/>
      <c r="N461" s="694"/>
      <c r="O461" s="694"/>
      <c r="P461" s="694"/>
      <c r="Q461" s="694"/>
      <c r="R461" s="694"/>
      <c r="S461" s="694"/>
      <c r="T461" s="694"/>
      <c r="U461" s="694"/>
      <c r="V461" s="694"/>
      <c r="W461" s="694"/>
      <c r="X461" s="694"/>
      <c r="Y461" s="694"/>
      <c r="Z461" s="694"/>
      <c r="AA461" s="694"/>
      <c r="AB461" s="694"/>
      <c r="AC461" s="694"/>
      <c r="AD461" s="694"/>
      <c r="AE461" s="695"/>
      <c r="AF461" s="698"/>
      <c r="AG461" s="694"/>
      <c r="AH461" s="694"/>
      <c r="AI461" s="694"/>
      <c r="AJ461" s="695"/>
      <c r="AK461" s="698"/>
      <c r="AL461" s="694"/>
      <c r="AM461" s="694"/>
      <c r="AN461" s="694"/>
      <c r="AO461" s="694"/>
      <c r="AP461" s="694"/>
      <c r="AQ461" s="695"/>
      <c r="AR461" s="698"/>
      <c r="AS461" s="694"/>
      <c r="AT461" s="694"/>
      <c r="AU461" s="694"/>
      <c r="AV461" s="694"/>
      <c r="AW461" s="694"/>
      <c r="AX461" s="694"/>
      <c r="AY461" s="695"/>
      <c r="AZ461" s="698"/>
      <c r="BA461" s="699"/>
      <c r="BB461" s="699"/>
      <c r="BC461" s="699"/>
      <c r="BD461" s="699"/>
      <c r="BE461" s="699"/>
      <c r="BF461" s="699"/>
      <c r="BG461" s="699"/>
      <c r="BH461" s="699"/>
      <c r="BI461" s="699"/>
      <c r="BJ461" s="700"/>
      <c r="BK461" s="3"/>
    </row>
    <row r="462" spans="1:68" ht="18.75" x14ac:dyDescent="0.3">
      <c r="B462" s="688" t="s">
        <v>340</v>
      </c>
      <c r="C462" s="689"/>
      <c r="D462" s="689"/>
      <c r="E462" s="689"/>
      <c r="F462" s="689"/>
      <c r="G462" s="689"/>
      <c r="H462" s="689"/>
      <c r="I462" s="689"/>
      <c r="J462" s="689"/>
      <c r="K462" s="689"/>
      <c r="L462" s="689"/>
      <c r="M462" s="689"/>
      <c r="N462" s="689"/>
      <c r="O462" s="689"/>
      <c r="P462" s="689"/>
      <c r="Q462" s="689"/>
      <c r="R462" s="689"/>
      <c r="S462" s="689"/>
      <c r="T462" s="689"/>
      <c r="U462" s="689"/>
      <c r="V462" s="689"/>
      <c r="W462" s="689"/>
      <c r="X462" s="689"/>
      <c r="Y462" s="689"/>
      <c r="Z462" s="689"/>
      <c r="AA462" s="689"/>
      <c r="AB462" s="689"/>
      <c r="AC462" s="689"/>
      <c r="AD462" s="689"/>
      <c r="AE462" s="689"/>
      <c r="AF462" s="689"/>
      <c r="AG462" s="689"/>
      <c r="AH462" s="689"/>
      <c r="AI462" s="689"/>
      <c r="AJ462" s="689"/>
      <c r="AK462" s="689"/>
      <c r="AL462" s="689"/>
      <c r="AM462" s="689"/>
      <c r="AN462" s="689"/>
      <c r="AO462" s="689"/>
      <c r="AP462" s="689"/>
      <c r="AQ462" s="689"/>
      <c r="AR462" s="689"/>
      <c r="AS462" s="689"/>
      <c r="AT462" s="689"/>
      <c r="AU462" s="689"/>
      <c r="AV462" s="689"/>
      <c r="AW462" s="689"/>
      <c r="AX462" s="689"/>
      <c r="AY462" s="689"/>
      <c r="AZ462" s="689"/>
      <c r="BA462" s="689"/>
      <c r="BB462" s="689"/>
      <c r="BC462" s="689"/>
      <c r="BD462" s="689"/>
      <c r="BE462" s="689"/>
      <c r="BF462" s="689"/>
      <c r="BG462" s="689"/>
      <c r="BH462" s="689"/>
      <c r="BI462" s="689"/>
      <c r="BJ462" s="690"/>
      <c r="BK462" s="3"/>
    </row>
    <row r="463" spans="1:68" ht="33" customHeight="1" x14ac:dyDescent="0.25">
      <c r="B463" s="242" t="s">
        <v>341</v>
      </c>
      <c r="C463" s="243"/>
      <c r="D463" s="243"/>
      <c r="E463" s="243"/>
      <c r="F463" s="243"/>
      <c r="G463" s="243"/>
      <c r="H463" s="243"/>
      <c r="I463" s="243"/>
      <c r="J463" s="243"/>
      <c r="K463" s="243"/>
      <c r="L463" s="243"/>
      <c r="M463" s="243"/>
      <c r="N463" s="243"/>
      <c r="O463" s="243"/>
      <c r="P463" s="243"/>
      <c r="Q463" s="243"/>
      <c r="R463" s="243"/>
      <c r="S463" s="243"/>
      <c r="T463" s="243"/>
      <c r="U463" s="243"/>
      <c r="V463" s="243"/>
      <c r="W463" s="243"/>
      <c r="X463" s="243"/>
      <c r="Y463" s="243"/>
      <c r="Z463" s="243"/>
      <c r="AA463" s="243"/>
      <c r="AB463" s="243"/>
      <c r="AC463" s="243"/>
      <c r="AD463" s="243"/>
      <c r="AE463" s="243"/>
      <c r="AF463" s="243"/>
      <c r="AG463" s="243"/>
      <c r="AH463" s="243"/>
      <c r="AI463" s="243"/>
      <c r="AJ463" s="243"/>
      <c r="AK463" s="243"/>
      <c r="AL463" s="243"/>
      <c r="AM463" s="243"/>
      <c r="AN463" s="243"/>
      <c r="AO463" s="243"/>
      <c r="AP463" s="243"/>
      <c r="AQ463" s="243"/>
      <c r="AR463" s="243"/>
      <c r="AS463" s="243"/>
      <c r="AT463" s="243"/>
      <c r="AU463" s="243"/>
      <c r="AV463" s="243"/>
      <c r="AW463" s="243"/>
      <c r="AX463" s="243"/>
      <c r="AY463" s="243"/>
      <c r="AZ463" s="243"/>
      <c r="BA463" s="243"/>
      <c r="BB463" s="243"/>
      <c r="BC463" s="243"/>
      <c r="BD463" s="243"/>
      <c r="BE463" s="243"/>
      <c r="BF463" s="243"/>
      <c r="BG463" s="243"/>
      <c r="BH463" s="243"/>
      <c r="BI463" s="243"/>
      <c r="BJ463" s="244"/>
      <c r="BK463" s="2"/>
      <c r="BL463" s="2"/>
      <c r="BM463" s="2"/>
      <c r="BN463" s="2"/>
      <c r="BO463" s="2"/>
      <c r="BP463" s="2"/>
    </row>
    <row r="464" spans="1:68" ht="19.5" customHeight="1" x14ac:dyDescent="0.25">
      <c r="B464" s="250" t="s">
        <v>342</v>
      </c>
      <c r="C464" s="243"/>
      <c r="D464" s="243"/>
      <c r="E464" s="243"/>
      <c r="F464" s="243"/>
      <c r="G464" s="243"/>
      <c r="H464" s="243"/>
      <c r="I464" s="243"/>
      <c r="J464" s="243"/>
      <c r="K464" s="243"/>
      <c r="L464" s="243"/>
      <c r="M464" s="243"/>
      <c r="N464" s="243"/>
      <c r="O464" s="243"/>
      <c r="P464" s="243"/>
      <c r="Q464" s="243"/>
      <c r="R464" s="243"/>
      <c r="S464" s="243"/>
      <c r="T464" s="243"/>
      <c r="U464" s="243"/>
      <c r="V464" s="243"/>
      <c r="W464" s="243"/>
      <c r="X464" s="243"/>
      <c r="Y464" s="243"/>
      <c r="Z464" s="243"/>
      <c r="AA464" s="243"/>
      <c r="AB464" s="243"/>
      <c r="AC464" s="243"/>
      <c r="AD464" s="243"/>
      <c r="AE464" s="243"/>
      <c r="AF464" s="243"/>
      <c r="AG464" s="243"/>
      <c r="AH464" s="243"/>
      <c r="AI464" s="243"/>
      <c r="AJ464" s="243"/>
      <c r="AK464" s="243"/>
      <c r="AL464" s="243"/>
      <c r="AM464" s="243"/>
      <c r="AN464" s="243"/>
      <c r="AO464" s="243"/>
      <c r="AP464" s="243"/>
      <c r="AQ464" s="243"/>
      <c r="AR464" s="243"/>
      <c r="AS464" s="243"/>
      <c r="AT464" s="243"/>
      <c r="AU464" s="243"/>
      <c r="AV464" s="243"/>
      <c r="AW464" s="243"/>
      <c r="AX464" s="243"/>
      <c r="AY464" s="243"/>
      <c r="AZ464" s="243"/>
      <c r="BA464" s="243"/>
      <c r="BB464" s="243"/>
      <c r="BC464" s="243"/>
      <c r="BD464" s="243"/>
      <c r="BE464" s="243"/>
      <c r="BF464" s="243"/>
      <c r="BG464" s="243"/>
      <c r="BH464" s="243"/>
      <c r="BI464" s="243"/>
      <c r="BJ464" s="244"/>
      <c r="BK464" s="3"/>
    </row>
    <row r="465" spans="2:68" ht="18.75" customHeight="1" x14ac:dyDescent="0.25">
      <c r="B465" s="34"/>
      <c r="C465" s="239"/>
      <c r="D465" s="240"/>
      <c r="E465" s="240"/>
      <c r="F465" s="240"/>
      <c r="G465" s="240"/>
      <c r="H465" s="240"/>
      <c r="I465" s="240"/>
      <c r="J465" s="240"/>
      <c r="K465" s="240"/>
      <c r="L465" s="240"/>
      <c r="M465" s="240"/>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1"/>
      <c r="AK465" s="32"/>
      <c r="AL465" s="32"/>
      <c r="AM465" s="32"/>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5"/>
      <c r="BK465" s="3"/>
    </row>
    <row r="466" spans="2:68" ht="24.75" customHeight="1" x14ac:dyDescent="0.25">
      <c r="B466" s="575" t="s">
        <v>343</v>
      </c>
      <c r="C466" s="243"/>
      <c r="D466" s="243"/>
      <c r="E466" s="243"/>
      <c r="F466" s="243"/>
      <c r="G466" s="243"/>
      <c r="H466" s="243"/>
      <c r="I466" s="243"/>
      <c r="J466" s="243"/>
      <c r="K466" s="243"/>
      <c r="L466" s="243"/>
      <c r="M466" s="243"/>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243"/>
      <c r="AL466" s="243"/>
      <c r="AM466" s="243"/>
      <c r="AN466" s="243"/>
      <c r="AO466" s="243"/>
      <c r="AP466" s="243"/>
      <c r="AQ466" s="243"/>
      <c r="AR466" s="243"/>
      <c r="AS466" s="243"/>
      <c r="AT466" s="243"/>
      <c r="AU466" s="243"/>
      <c r="AV466" s="243"/>
      <c r="AW466" s="243"/>
      <c r="AX466" s="243"/>
      <c r="AY466" s="243"/>
      <c r="AZ466" s="243"/>
      <c r="BA466" s="243"/>
      <c r="BB466" s="243"/>
      <c r="BC466" s="243"/>
      <c r="BD466" s="243"/>
      <c r="BE466" s="243"/>
      <c r="BF466" s="243"/>
      <c r="BG466" s="243"/>
      <c r="BH466" s="243"/>
      <c r="BI466" s="243"/>
      <c r="BJ466" s="244"/>
      <c r="BK466" s="3"/>
    </row>
    <row r="467" spans="2:68" ht="54" customHeight="1" x14ac:dyDescent="0.25">
      <c r="B467" s="34"/>
      <c r="C467" s="251"/>
      <c r="D467" s="240"/>
      <c r="E467" s="240"/>
      <c r="F467" s="240"/>
      <c r="G467" s="240"/>
      <c r="H467" s="240"/>
      <c r="I467" s="240"/>
      <c r="J467" s="240"/>
      <c r="K467" s="240"/>
      <c r="L467" s="240"/>
      <c r="M467" s="240"/>
      <c r="N467" s="240"/>
      <c r="O467" s="240"/>
      <c r="P467" s="240"/>
      <c r="Q467" s="240"/>
      <c r="R467" s="240"/>
      <c r="S467" s="240"/>
      <c r="T467" s="240"/>
      <c r="U467" s="240"/>
      <c r="V467" s="240"/>
      <c r="W467" s="240"/>
      <c r="X467" s="240"/>
      <c r="Y467" s="240"/>
      <c r="Z467" s="240"/>
      <c r="AA467" s="240"/>
      <c r="AB467" s="240"/>
      <c r="AC467" s="240"/>
      <c r="AD467" s="240"/>
      <c r="AE467" s="240"/>
      <c r="AF467" s="240"/>
      <c r="AG467" s="240"/>
      <c r="AH467" s="240"/>
      <c r="AI467" s="240"/>
      <c r="AJ467" s="240"/>
      <c r="AK467" s="240"/>
      <c r="AL467" s="240"/>
      <c r="AM467" s="240"/>
      <c r="AN467" s="240"/>
      <c r="AO467" s="240"/>
      <c r="AP467" s="240"/>
      <c r="AQ467" s="240"/>
      <c r="AR467" s="240"/>
      <c r="AS467" s="240"/>
      <c r="AT467" s="240"/>
      <c r="AU467" s="240"/>
      <c r="AV467" s="240"/>
      <c r="AW467" s="240"/>
      <c r="AX467" s="240"/>
      <c r="AY467" s="240"/>
      <c r="AZ467" s="240"/>
      <c r="BA467" s="240"/>
      <c r="BB467" s="240"/>
      <c r="BC467" s="240"/>
      <c r="BD467" s="240"/>
      <c r="BE467" s="240"/>
      <c r="BF467" s="240"/>
      <c r="BG467" s="240"/>
      <c r="BH467" s="240"/>
      <c r="BI467" s="241"/>
      <c r="BJ467" s="36"/>
      <c r="BK467" s="3"/>
      <c r="BL467" s="2"/>
    </row>
    <row r="468" spans="2:68" ht="16.5" customHeight="1" x14ac:dyDescent="0.25">
      <c r="B468" s="575" t="s">
        <v>344</v>
      </c>
      <c r="C468" s="243"/>
      <c r="D468" s="243"/>
      <c r="E468" s="243"/>
      <c r="F468" s="243"/>
      <c r="G468" s="243"/>
      <c r="H468" s="243"/>
      <c r="I468" s="243"/>
      <c r="J468" s="243"/>
      <c r="K468" s="243"/>
      <c r="L468" s="243"/>
      <c r="M468" s="243"/>
      <c r="N468" s="243"/>
      <c r="O468" s="243"/>
      <c r="P468" s="243"/>
      <c r="Q468" s="243"/>
      <c r="R468" s="243"/>
      <c r="S468" s="243"/>
      <c r="T468" s="243"/>
      <c r="U468" s="243"/>
      <c r="V468" s="243"/>
      <c r="W468" s="243"/>
      <c r="X468" s="243"/>
      <c r="Y468" s="243"/>
      <c r="Z468" s="243"/>
      <c r="AA468" s="243"/>
      <c r="AB468" s="243"/>
      <c r="AC468" s="243"/>
      <c r="AD468" s="243"/>
      <c r="AE468" s="243"/>
      <c r="AF468" s="243"/>
      <c r="AG468" s="243"/>
      <c r="AH468" s="243"/>
      <c r="AI468" s="243"/>
      <c r="AJ468" s="243"/>
      <c r="AK468" s="243"/>
      <c r="AL468" s="243"/>
      <c r="AM468" s="243"/>
      <c r="AN468" s="243"/>
      <c r="AO468" s="243"/>
      <c r="AP468" s="243"/>
      <c r="AQ468" s="243"/>
      <c r="AR468" s="243"/>
      <c r="AS468" s="243"/>
      <c r="AT468" s="243"/>
      <c r="AU468" s="243"/>
      <c r="AV468" s="243"/>
      <c r="AW468" s="243"/>
      <c r="AX468" s="243"/>
      <c r="AY468" s="243"/>
      <c r="AZ468" s="243"/>
      <c r="BA468" s="243"/>
      <c r="BB468" s="243"/>
      <c r="BC468" s="243"/>
      <c r="BD468" s="243"/>
      <c r="BE468" s="243"/>
      <c r="BF468" s="243"/>
      <c r="BG468" s="243"/>
      <c r="BH468" s="243"/>
      <c r="BI468" s="243"/>
      <c r="BJ468" s="244"/>
      <c r="BK468" s="3"/>
    </row>
    <row r="469" spans="2:68" ht="15" customHeight="1" x14ac:dyDescent="0.25">
      <c r="B469" s="37"/>
      <c r="C469" s="239"/>
      <c r="D469" s="240"/>
      <c r="E469" s="240"/>
      <c r="F469" s="240"/>
      <c r="G469" s="240"/>
      <c r="H469" s="240"/>
      <c r="I469" s="240"/>
      <c r="J469" s="240"/>
      <c r="K469" s="240"/>
      <c r="L469" s="240"/>
      <c r="M469" s="240"/>
      <c r="N469" s="240"/>
      <c r="O469" s="240"/>
      <c r="P469" s="240"/>
      <c r="Q469" s="240"/>
      <c r="R469" s="240"/>
      <c r="S469" s="240"/>
      <c r="T469" s="240"/>
      <c r="U469" s="240"/>
      <c r="V469" s="240"/>
      <c r="W469" s="240"/>
      <c r="X469" s="240"/>
      <c r="Y469" s="240"/>
      <c r="Z469" s="240"/>
      <c r="AA469" s="240"/>
      <c r="AB469" s="240"/>
      <c r="AC469" s="240"/>
      <c r="AD469" s="241"/>
      <c r="AE469" s="154"/>
      <c r="AF469" s="154"/>
      <c r="AG469" s="239"/>
      <c r="AH469" s="240"/>
      <c r="AI469" s="240"/>
      <c r="AJ469" s="240"/>
      <c r="AK469" s="240"/>
      <c r="AL469" s="240"/>
      <c r="AM469" s="240"/>
      <c r="AN469" s="240"/>
      <c r="AO469" s="240"/>
      <c r="AP469" s="240"/>
      <c r="AQ469" s="240"/>
      <c r="AR469" s="240"/>
      <c r="AS469" s="240"/>
      <c r="AT469" s="240"/>
      <c r="AU469" s="240"/>
      <c r="AV469" s="240"/>
      <c r="AW469" s="240"/>
      <c r="AX469" s="240"/>
      <c r="AY469" s="240"/>
      <c r="AZ469" s="240"/>
      <c r="BA469" s="240"/>
      <c r="BB469" s="240"/>
      <c r="BC469" s="240"/>
      <c r="BD469" s="240"/>
      <c r="BE469" s="240"/>
      <c r="BF469" s="240"/>
      <c r="BG469" s="240"/>
      <c r="BH469" s="240"/>
      <c r="BI469" s="241"/>
      <c r="BJ469" s="38"/>
      <c r="BK469" s="3"/>
    </row>
    <row r="470" spans="2:68" ht="18" customHeight="1" x14ac:dyDescent="0.25">
      <c r="B470" s="250" t="s">
        <v>345</v>
      </c>
      <c r="C470" s="243"/>
      <c r="D470" s="243"/>
      <c r="E470" s="243"/>
      <c r="F470" s="243"/>
      <c r="G470" s="243"/>
      <c r="H470" s="243"/>
      <c r="I470" s="243"/>
      <c r="J470" s="243"/>
      <c r="K470" s="243"/>
      <c r="L470" s="243"/>
      <c r="M470" s="243"/>
      <c r="N470" s="243"/>
      <c r="O470" s="243"/>
      <c r="P470" s="243"/>
      <c r="Q470" s="243"/>
      <c r="R470" s="243"/>
      <c r="S470" s="243"/>
      <c r="T470" s="243"/>
      <c r="U470" s="243"/>
      <c r="V470" s="243"/>
      <c r="W470" s="243"/>
      <c r="X470" s="243"/>
      <c r="Y470" s="243"/>
      <c r="Z470" s="243"/>
      <c r="AA470" s="243"/>
      <c r="AB470" s="243"/>
      <c r="AC470" s="243"/>
      <c r="AD470" s="243"/>
      <c r="AE470" s="243"/>
      <c r="AF470" s="243"/>
      <c r="AG470" s="243"/>
      <c r="AH470" s="243"/>
      <c r="AI470" s="243"/>
      <c r="AJ470" s="243"/>
      <c r="AK470" s="243"/>
      <c r="AL470" s="243"/>
      <c r="AM470" s="243"/>
      <c r="AN470" s="243"/>
      <c r="AO470" s="243"/>
      <c r="AP470" s="243"/>
      <c r="AQ470" s="243"/>
      <c r="AR470" s="243"/>
      <c r="AS470" s="243"/>
      <c r="AT470" s="243"/>
      <c r="AU470" s="243"/>
      <c r="AV470" s="243"/>
      <c r="AW470" s="243"/>
      <c r="AX470" s="243"/>
      <c r="AY470" s="243"/>
      <c r="AZ470" s="243"/>
      <c r="BA470" s="243"/>
      <c r="BB470" s="243"/>
      <c r="BC470" s="243"/>
      <c r="BD470" s="243"/>
      <c r="BE470" s="243"/>
      <c r="BF470" s="243"/>
      <c r="BG470" s="243"/>
      <c r="BH470" s="243"/>
      <c r="BI470" s="243"/>
      <c r="BJ470" s="244"/>
      <c r="BK470" s="3"/>
    </row>
    <row r="471" spans="2:68" ht="35.25" customHeight="1" x14ac:dyDescent="0.25">
      <c r="B471" s="158"/>
      <c r="C471" s="581" t="s">
        <v>346</v>
      </c>
      <c r="D471" s="248"/>
      <c r="E471" s="248"/>
      <c r="F471" s="248"/>
      <c r="G471" s="248"/>
      <c r="H471" s="248"/>
      <c r="I471" s="248"/>
      <c r="J471" s="248"/>
      <c r="K471" s="248"/>
      <c r="L471" s="248"/>
      <c r="M471" s="248"/>
      <c r="N471" s="248"/>
      <c r="O471" s="248"/>
      <c r="P471" s="248"/>
      <c r="Q471" s="248"/>
      <c r="R471" s="248"/>
      <c r="S471" s="248"/>
      <c r="T471" s="248"/>
      <c r="U471" s="248"/>
      <c r="V471" s="248"/>
      <c r="W471" s="248"/>
      <c r="X471" s="248"/>
      <c r="Y471" s="248"/>
      <c r="Z471" s="248"/>
      <c r="AA471" s="248"/>
      <c r="AB471" s="248"/>
      <c r="AC471" s="248"/>
      <c r="AD471" s="248"/>
      <c r="AE471" s="248"/>
      <c r="AF471" s="248"/>
      <c r="AG471" s="248"/>
      <c r="AH471" s="248"/>
      <c r="AI471" s="248"/>
      <c r="AJ471" s="248"/>
      <c r="AK471" s="248"/>
      <c r="AL471" s="248"/>
      <c r="AM471" s="248"/>
      <c r="AN471" s="248"/>
      <c r="AO471" s="248"/>
      <c r="AP471" s="248"/>
      <c r="AQ471" s="248"/>
      <c r="AR471" s="248"/>
      <c r="AS471" s="248"/>
      <c r="AT471" s="248"/>
      <c r="AU471" s="248"/>
      <c r="AV471" s="248"/>
      <c r="AW471" s="248"/>
      <c r="AX471" s="248"/>
      <c r="AY471" s="248"/>
      <c r="AZ471" s="248"/>
      <c r="BA471" s="248"/>
      <c r="BB471" s="248"/>
      <c r="BC471" s="248"/>
      <c r="BD471" s="248"/>
      <c r="BE471" s="248"/>
      <c r="BF471" s="248"/>
      <c r="BG471" s="248"/>
      <c r="BH471" s="248"/>
      <c r="BI471" s="248"/>
      <c r="BJ471" s="249"/>
      <c r="BK471" s="3"/>
    </row>
    <row r="472" spans="2:68" ht="36.75" customHeight="1" x14ac:dyDescent="0.25">
      <c r="B472" s="687" t="s">
        <v>347</v>
      </c>
      <c r="C472" s="248"/>
      <c r="D472" s="248"/>
      <c r="E472" s="248"/>
      <c r="F472" s="248"/>
      <c r="G472" s="248"/>
      <c r="H472" s="248"/>
      <c r="I472" s="248"/>
      <c r="J472" s="248"/>
      <c r="K472" s="248"/>
      <c r="L472" s="248"/>
      <c r="M472" s="248"/>
      <c r="N472" s="248"/>
      <c r="O472" s="248"/>
      <c r="P472" s="248"/>
      <c r="Q472" s="248"/>
      <c r="R472" s="248"/>
      <c r="S472" s="248"/>
      <c r="T472" s="248"/>
      <c r="U472" s="248"/>
      <c r="V472" s="248"/>
      <c r="W472" s="248"/>
      <c r="X472" s="248"/>
      <c r="Y472" s="248"/>
      <c r="Z472" s="248"/>
      <c r="AA472" s="248"/>
      <c r="AB472" s="248"/>
      <c r="AC472" s="248"/>
      <c r="AD472" s="248"/>
      <c r="AE472" s="248"/>
      <c r="AF472" s="248"/>
      <c r="AG472" s="248"/>
      <c r="AH472" s="248"/>
      <c r="AI472" s="248"/>
      <c r="AJ472" s="248"/>
      <c r="AK472" s="248"/>
      <c r="AL472" s="248"/>
      <c r="AM472" s="248"/>
      <c r="AN472" s="248"/>
      <c r="AO472" s="248"/>
      <c r="AP472" s="248"/>
      <c r="AQ472" s="248"/>
      <c r="AR472" s="248"/>
      <c r="AS472" s="248"/>
      <c r="AT472" s="248"/>
      <c r="AU472" s="248"/>
      <c r="AV472" s="248"/>
      <c r="AW472" s="248"/>
      <c r="AX472" s="248"/>
      <c r="AY472" s="248"/>
      <c r="AZ472" s="248"/>
      <c r="BA472" s="248"/>
      <c r="BB472" s="248"/>
      <c r="BC472" s="248"/>
      <c r="BD472" s="248"/>
      <c r="BE472" s="248"/>
      <c r="BF472" s="248"/>
      <c r="BG472" s="248"/>
      <c r="BH472" s="248"/>
      <c r="BI472" s="248"/>
      <c r="BJ472" s="249"/>
      <c r="BK472" s="3"/>
    </row>
    <row r="473" spans="2:68" ht="39.75" customHeight="1" x14ac:dyDescent="0.25">
      <c r="B473" s="687" t="s">
        <v>348</v>
      </c>
      <c r="C473" s="248"/>
      <c r="D473" s="248"/>
      <c r="E473" s="248"/>
      <c r="F473" s="248"/>
      <c r="G473" s="248"/>
      <c r="H473" s="248"/>
      <c r="I473" s="248"/>
      <c r="J473" s="248"/>
      <c r="K473" s="248"/>
      <c r="L473" s="248"/>
      <c r="M473" s="248"/>
      <c r="N473" s="248"/>
      <c r="O473" s="248"/>
      <c r="P473" s="248"/>
      <c r="Q473" s="248"/>
      <c r="R473" s="248"/>
      <c r="S473" s="248"/>
      <c r="T473" s="248"/>
      <c r="U473" s="248"/>
      <c r="V473" s="248"/>
      <c r="W473" s="248"/>
      <c r="X473" s="248"/>
      <c r="Y473" s="248"/>
      <c r="Z473" s="248"/>
      <c r="AA473" s="248"/>
      <c r="AB473" s="248"/>
      <c r="AC473" s="248"/>
      <c r="AD473" s="248"/>
      <c r="AE473" s="248"/>
      <c r="AF473" s="248"/>
      <c r="AG473" s="248"/>
      <c r="AH473" s="248"/>
      <c r="AI473" s="248"/>
      <c r="AJ473" s="248"/>
      <c r="AK473" s="248"/>
      <c r="AL473" s="248"/>
      <c r="AM473" s="248"/>
      <c r="AN473" s="248"/>
      <c r="AO473" s="248"/>
      <c r="AP473" s="248"/>
      <c r="AQ473" s="248"/>
      <c r="AR473" s="248"/>
      <c r="AS473" s="248"/>
      <c r="AT473" s="248"/>
      <c r="AU473" s="248"/>
      <c r="AV473" s="248"/>
      <c r="AW473" s="248"/>
      <c r="AX473" s="248"/>
      <c r="AY473" s="248"/>
      <c r="AZ473" s="248"/>
      <c r="BA473" s="248"/>
      <c r="BB473" s="248"/>
      <c r="BC473" s="248"/>
      <c r="BD473" s="248"/>
      <c r="BE473" s="248"/>
      <c r="BF473" s="248"/>
      <c r="BG473" s="248"/>
      <c r="BH473" s="248"/>
      <c r="BI473" s="248"/>
      <c r="BJ473" s="249"/>
      <c r="BK473" s="3"/>
    </row>
    <row r="474" spans="2:68" ht="41.25" customHeight="1" x14ac:dyDescent="0.25">
      <c r="B474" s="687" t="s">
        <v>349</v>
      </c>
      <c r="C474" s="248"/>
      <c r="D474" s="248"/>
      <c r="E474" s="248"/>
      <c r="F474" s="248"/>
      <c r="G474" s="248"/>
      <c r="H474" s="248"/>
      <c r="I474" s="248"/>
      <c r="J474" s="248"/>
      <c r="K474" s="248"/>
      <c r="L474" s="248"/>
      <c r="M474" s="248"/>
      <c r="N474" s="248"/>
      <c r="O474" s="248"/>
      <c r="P474" s="248"/>
      <c r="Q474" s="248"/>
      <c r="R474" s="248"/>
      <c r="S474" s="248"/>
      <c r="T474" s="248"/>
      <c r="U474" s="248"/>
      <c r="V474" s="248"/>
      <c r="W474" s="248"/>
      <c r="X474" s="248"/>
      <c r="Y474" s="248"/>
      <c r="Z474" s="248"/>
      <c r="AA474" s="248"/>
      <c r="AB474" s="248"/>
      <c r="AC474" s="248"/>
      <c r="AD474" s="248"/>
      <c r="AE474" s="248"/>
      <c r="AF474" s="248"/>
      <c r="AG474" s="248"/>
      <c r="AH474" s="248"/>
      <c r="AI474" s="248"/>
      <c r="AJ474" s="248"/>
      <c r="AK474" s="248"/>
      <c r="AL474" s="248"/>
      <c r="AM474" s="248"/>
      <c r="AN474" s="248"/>
      <c r="AO474" s="248"/>
      <c r="AP474" s="248"/>
      <c r="AQ474" s="248"/>
      <c r="AR474" s="248"/>
      <c r="AS474" s="248"/>
      <c r="AT474" s="248"/>
      <c r="AU474" s="248"/>
      <c r="AV474" s="248"/>
      <c r="AW474" s="248"/>
      <c r="AX474" s="248"/>
      <c r="AY474" s="248"/>
      <c r="AZ474" s="248"/>
      <c r="BA474" s="248"/>
      <c r="BB474" s="248"/>
      <c r="BC474" s="248"/>
      <c r="BD474" s="248"/>
      <c r="BE474" s="248"/>
      <c r="BF474" s="248"/>
      <c r="BG474" s="248"/>
      <c r="BH474" s="248"/>
      <c r="BI474" s="248"/>
      <c r="BJ474" s="249"/>
      <c r="BK474" s="3"/>
    </row>
    <row r="475" spans="2:68" ht="50.25" customHeight="1" x14ac:dyDescent="0.25">
      <c r="B475" s="696" t="s">
        <v>453</v>
      </c>
      <c r="C475" s="248"/>
      <c r="D475" s="248"/>
      <c r="E475" s="248"/>
      <c r="F475" s="248"/>
      <c r="G475" s="248"/>
      <c r="H475" s="248"/>
      <c r="I475" s="248"/>
      <c r="J475" s="248"/>
      <c r="K475" s="248"/>
      <c r="L475" s="248"/>
      <c r="M475" s="248"/>
      <c r="N475" s="248"/>
      <c r="O475" s="248"/>
      <c r="P475" s="248"/>
      <c r="Q475" s="248"/>
      <c r="R475" s="248"/>
      <c r="S475" s="248"/>
      <c r="T475" s="248"/>
      <c r="U475" s="248"/>
      <c r="V475" s="248"/>
      <c r="W475" s="248"/>
      <c r="X475" s="248"/>
      <c r="Y475" s="248"/>
      <c r="Z475" s="248"/>
      <c r="AA475" s="248"/>
      <c r="AB475" s="248"/>
      <c r="AC475" s="248"/>
      <c r="AD475" s="248"/>
      <c r="AE475" s="248"/>
      <c r="AF475" s="248"/>
      <c r="AG475" s="248"/>
      <c r="AH475" s="248"/>
      <c r="AI475" s="248"/>
      <c r="AJ475" s="248"/>
      <c r="AK475" s="248"/>
      <c r="AL475" s="248"/>
      <c r="AM475" s="248"/>
      <c r="AN475" s="248"/>
      <c r="AO475" s="248"/>
      <c r="AP475" s="248"/>
      <c r="AQ475" s="248"/>
      <c r="AR475" s="248"/>
      <c r="AS475" s="248"/>
      <c r="AT475" s="248"/>
      <c r="AU475" s="248"/>
      <c r="AV475" s="248"/>
      <c r="AW475" s="248"/>
      <c r="AX475" s="248"/>
      <c r="AY475" s="248"/>
      <c r="AZ475" s="248"/>
      <c r="BA475" s="248"/>
      <c r="BB475" s="248"/>
      <c r="BC475" s="248"/>
      <c r="BD475" s="248"/>
      <c r="BE475" s="248"/>
      <c r="BF475" s="248"/>
      <c r="BG475" s="248"/>
      <c r="BH475" s="248"/>
      <c r="BI475" s="248"/>
      <c r="BJ475" s="249"/>
      <c r="BK475" s="3"/>
    </row>
    <row r="476" spans="2:68" ht="25.5" customHeight="1" x14ac:dyDescent="0.25">
      <c r="B476" s="687" t="s">
        <v>350</v>
      </c>
      <c r="C476" s="248"/>
      <c r="D476" s="248"/>
      <c r="E476" s="248"/>
      <c r="F476" s="248"/>
      <c r="G476" s="248"/>
      <c r="H476" s="248"/>
      <c r="I476" s="248"/>
      <c r="J476" s="248"/>
      <c r="K476" s="248"/>
      <c r="L476" s="248"/>
      <c r="M476" s="248"/>
      <c r="N476" s="248"/>
      <c r="O476" s="248"/>
      <c r="P476" s="248"/>
      <c r="Q476" s="248"/>
      <c r="R476" s="248"/>
      <c r="S476" s="248"/>
      <c r="T476" s="248"/>
      <c r="U476" s="248"/>
      <c r="V476" s="248"/>
      <c r="W476" s="248"/>
      <c r="X476" s="248"/>
      <c r="Y476" s="248"/>
      <c r="Z476" s="248"/>
      <c r="AA476" s="248"/>
      <c r="AB476" s="248"/>
      <c r="AC476" s="248"/>
      <c r="AD476" s="248"/>
      <c r="AE476" s="248"/>
      <c r="AF476" s="248"/>
      <c r="AG476" s="248"/>
      <c r="AH476" s="248"/>
      <c r="AI476" s="248"/>
      <c r="AJ476" s="248"/>
      <c r="AK476" s="248"/>
      <c r="AL476" s="248"/>
      <c r="AM476" s="248"/>
      <c r="AN476" s="248"/>
      <c r="AO476" s="248"/>
      <c r="AP476" s="248"/>
      <c r="AQ476" s="248"/>
      <c r="AR476" s="248"/>
      <c r="AS476" s="248"/>
      <c r="AT476" s="248"/>
      <c r="AU476" s="248"/>
      <c r="AV476" s="248"/>
      <c r="AW476" s="248"/>
      <c r="AX476" s="248"/>
      <c r="AY476" s="248"/>
      <c r="AZ476" s="248"/>
      <c r="BA476" s="248"/>
      <c r="BB476" s="248"/>
      <c r="BC476" s="248"/>
      <c r="BD476" s="248"/>
      <c r="BE476" s="248"/>
      <c r="BF476" s="248"/>
      <c r="BG476" s="248"/>
      <c r="BH476" s="248"/>
      <c r="BI476" s="248"/>
      <c r="BJ476" s="249"/>
      <c r="BK476" s="3"/>
    </row>
    <row r="477" spans="2:68" ht="29.25" customHeight="1" x14ac:dyDescent="0.25">
      <c r="B477" s="158"/>
      <c r="C477" s="159"/>
      <c r="D477" s="159"/>
      <c r="E477" s="646" t="s">
        <v>351</v>
      </c>
      <c r="F477" s="248"/>
      <c r="G477" s="248"/>
      <c r="H477" s="248"/>
      <c r="I477" s="248"/>
      <c r="J477" s="248"/>
      <c r="K477" s="248"/>
      <c r="L477" s="248"/>
      <c r="M477" s="248"/>
      <c r="N477" s="248"/>
      <c r="O477" s="248"/>
      <c r="P477" s="248"/>
      <c r="Q477" s="248"/>
      <c r="R477" s="248"/>
      <c r="S477" s="248"/>
      <c r="T477" s="248"/>
      <c r="U477" s="248"/>
      <c r="V477" s="248"/>
      <c r="W477" s="248"/>
      <c r="X477" s="248"/>
      <c r="Y477" s="248"/>
      <c r="Z477" s="248"/>
      <c r="AA477" s="248"/>
      <c r="AB477" s="248"/>
      <c r="AC477" s="248"/>
      <c r="AD477" s="248"/>
      <c r="AE477" s="248"/>
      <c r="AF477" s="248"/>
      <c r="AG477" s="248"/>
      <c r="AH477" s="248"/>
      <c r="AI477" s="248"/>
      <c r="AJ477" s="248"/>
      <c r="AK477" s="248"/>
      <c r="AL477" s="248"/>
      <c r="AM477" s="248"/>
      <c r="AN477" s="248"/>
      <c r="AO477" s="248"/>
      <c r="AP477" s="248"/>
      <c r="AQ477" s="248"/>
      <c r="AR477" s="248"/>
      <c r="AS477" s="248"/>
      <c r="AT477" s="248"/>
      <c r="AU477" s="248"/>
      <c r="AV477" s="248"/>
      <c r="AW477" s="248"/>
      <c r="AX477" s="248"/>
      <c r="AY477" s="248"/>
      <c r="AZ477" s="248"/>
      <c r="BA477" s="248"/>
      <c r="BB477" s="248"/>
      <c r="BC477" s="248"/>
      <c r="BD477" s="248"/>
      <c r="BE477" s="248"/>
      <c r="BF477" s="248"/>
      <c r="BG477" s="248"/>
      <c r="BH477" s="248"/>
      <c r="BI477" s="248"/>
      <c r="BJ477" s="249"/>
      <c r="BK477" s="3"/>
    </row>
    <row r="478" spans="2:68" ht="18" customHeight="1" x14ac:dyDescent="0.25">
      <c r="B478" s="158"/>
      <c r="C478" s="159"/>
      <c r="D478" s="159"/>
      <c r="E478" s="697" t="s">
        <v>352</v>
      </c>
      <c r="F478" s="248"/>
      <c r="G478" s="248"/>
      <c r="H478" s="248"/>
      <c r="I478" s="248"/>
      <c r="J478" s="248"/>
      <c r="K478" s="248"/>
      <c r="L478" s="248"/>
      <c r="M478" s="248"/>
      <c r="N478" s="248"/>
      <c r="O478" s="248"/>
      <c r="P478" s="248"/>
      <c r="Q478" s="248"/>
      <c r="R478" s="248"/>
      <c r="S478" s="248"/>
      <c r="T478" s="248"/>
      <c r="U478" s="248"/>
      <c r="V478" s="248"/>
      <c r="W478" s="248"/>
      <c r="X478" s="248"/>
      <c r="Y478" s="248"/>
      <c r="Z478" s="248"/>
      <c r="AA478" s="248"/>
      <c r="AB478" s="248"/>
      <c r="AC478" s="248"/>
      <c r="AD478" s="248"/>
      <c r="AE478" s="248"/>
      <c r="AF478" s="248"/>
      <c r="AG478" s="248"/>
      <c r="AH478" s="248"/>
      <c r="AI478" s="248"/>
      <c r="AJ478" s="248"/>
      <c r="AK478" s="248"/>
      <c r="AL478" s="248"/>
      <c r="AM478" s="248"/>
      <c r="AN478" s="248"/>
      <c r="AO478" s="248"/>
      <c r="AP478" s="248"/>
      <c r="AQ478" s="248"/>
      <c r="AR478" s="248"/>
      <c r="AS478" s="248"/>
      <c r="AT478" s="248"/>
      <c r="AU478" s="248"/>
      <c r="AV478" s="248"/>
      <c r="AW478" s="248"/>
      <c r="AX478" s="248"/>
      <c r="AY478" s="248"/>
      <c r="AZ478" s="248"/>
      <c r="BA478" s="248"/>
      <c r="BB478" s="248"/>
      <c r="BC478" s="248"/>
      <c r="BD478" s="248"/>
      <c r="BE478" s="248"/>
      <c r="BF478" s="248"/>
      <c r="BG478" s="248"/>
      <c r="BH478" s="248"/>
      <c r="BI478" s="248"/>
      <c r="BJ478" s="249"/>
      <c r="BK478" s="2"/>
      <c r="BL478" s="2"/>
      <c r="BM478" s="2"/>
      <c r="BN478" s="2"/>
      <c r="BO478" s="2"/>
      <c r="BP478" s="2"/>
    </row>
    <row r="479" spans="2:68" ht="29.25" customHeight="1" x14ac:dyDescent="0.25">
      <c r="B479" s="158"/>
      <c r="C479" s="159"/>
      <c r="D479" s="159"/>
      <c r="E479" s="646" t="s">
        <v>353</v>
      </c>
      <c r="F479" s="248"/>
      <c r="G479" s="248"/>
      <c r="H479" s="248"/>
      <c r="I479" s="248"/>
      <c r="J479" s="248"/>
      <c r="K479" s="248"/>
      <c r="L479" s="248"/>
      <c r="M479" s="248"/>
      <c r="N479" s="248"/>
      <c r="O479" s="248"/>
      <c r="P479" s="248"/>
      <c r="Q479" s="248"/>
      <c r="R479" s="248"/>
      <c r="S479" s="248"/>
      <c r="T479" s="248"/>
      <c r="U479" s="248"/>
      <c r="V479" s="248"/>
      <c r="W479" s="248"/>
      <c r="X479" s="248"/>
      <c r="Y479" s="248"/>
      <c r="Z479" s="248"/>
      <c r="AA479" s="248"/>
      <c r="AB479" s="248"/>
      <c r="AC479" s="248"/>
      <c r="AD479" s="248"/>
      <c r="AE479" s="248"/>
      <c r="AF479" s="248"/>
      <c r="AG479" s="248"/>
      <c r="AH479" s="248"/>
      <c r="AI479" s="248"/>
      <c r="AJ479" s="248"/>
      <c r="AK479" s="248"/>
      <c r="AL479" s="248"/>
      <c r="AM479" s="248"/>
      <c r="AN479" s="248"/>
      <c r="AO479" s="248"/>
      <c r="AP479" s="248"/>
      <c r="AQ479" s="248"/>
      <c r="AR479" s="248"/>
      <c r="AS479" s="248"/>
      <c r="AT479" s="248"/>
      <c r="AU479" s="248"/>
      <c r="AV479" s="248"/>
      <c r="AW479" s="248"/>
      <c r="AX479" s="248"/>
      <c r="AY479" s="248"/>
      <c r="AZ479" s="248"/>
      <c r="BA479" s="248"/>
      <c r="BB479" s="248"/>
      <c r="BC479" s="248"/>
      <c r="BD479" s="248"/>
      <c r="BE479" s="248"/>
      <c r="BF479" s="248"/>
      <c r="BG479" s="248"/>
      <c r="BH479" s="248"/>
      <c r="BI479" s="248"/>
      <c r="BJ479" s="249"/>
      <c r="BK479" s="3"/>
    </row>
    <row r="480" spans="2:68" ht="29.25" customHeight="1" x14ac:dyDescent="0.25">
      <c r="B480" s="158"/>
      <c r="C480" s="159"/>
      <c r="D480" s="159"/>
      <c r="E480" s="646" t="s">
        <v>354</v>
      </c>
      <c r="F480" s="248"/>
      <c r="G480" s="248"/>
      <c r="H480" s="248"/>
      <c r="I480" s="248"/>
      <c r="J480" s="248"/>
      <c r="K480" s="248"/>
      <c r="L480" s="248"/>
      <c r="M480" s="248"/>
      <c r="N480" s="248"/>
      <c r="O480" s="248"/>
      <c r="P480" s="248"/>
      <c r="Q480" s="248"/>
      <c r="R480" s="248"/>
      <c r="S480" s="248"/>
      <c r="T480" s="248"/>
      <c r="U480" s="248"/>
      <c r="V480" s="248"/>
      <c r="W480" s="248"/>
      <c r="X480" s="248"/>
      <c r="Y480" s="248"/>
      <c r="Z480" s="248"/>
      <c r="AA480" s="248"/>
      <c r="AB480" s="248"/>
      <c r="AC480" s="248"/>
      <c r="AD480" s="248"/>
      <c r="AE480" s="248"/>
      <c r="AF480" s="248"/>
      <c r="AG480" s="248"/>
      <c r="AH480" s="248"/>
      <c r="AI480" s="248"/>
      <c r="AJ480" s="248"/>
      <c r="AK480" s="248"/>
      <c r="AL480" s="248"/>
      <c r="AM480" s="248"/>
      <c r="AN480" s="248"/>
      <c r="AO480" s="248"/>
      <c r="AP480" s="248"/>
      <c r="AQ480" s="248"/>
      <c r="AR480" s="248"/>
      <c r="AS480" s="248"/>
      <c r="AT480" s="248"/>
      <c r="AU480" s="248"/>
      <c r="AV480" s="248"/>
      <c r="AW480" s="248"/>
      <c r="AX480" s="248"/>
      <c r="AY480" s="248"/>
      <c r="AZ480" s="248"/>
      <c r="BA480" s="248"/>
      <c r="BB480" s="248"/>
      <c r="BC480" s="248"/>
      <c r="BD480" s="248"/>
      <c r="BE480" s="248"/>
      <c r="BF480" s="248"/>
      <c r="BG480" s="248"/>
      <c r="BH480" s="248"/>
      <c r="BI480" s="248"/>
      <c r="BJ480" s="249"/>
      <c r="BK480" s="3"/>
    </row>
    <row r="481" spans="1:68" ht="29.25" customHeight="1" x14ac:dyDescent="0.25">
      <c r="B481" s="158"/>
      <c r="C481" s="159"/>
      <c r="D481" s="159"/>
      <c r="E481" s="646" t="s">
        <v>355</v>
      </c>
      <c r="F481" s="248"/>
      <c r="G481" s="248"/>
      <c r="H481" s="248"/>
      <c r="I481" s="248"/>
      <c r="J481" s="248"/>
      <c r="K481" s="248"/>
      <c r="L481" s="248"/>
      <c r="M481" s="248"/>
      <c r="N481" s="248"/>
      <c r="O481" s="248"/>
      <c r="P481" s="248"/>
      <c r="Q481" s="248"/>
      <c r="R481" s="248"/>
      <c r="S481" s="248"/>
      <c r="T481" s="248"/>
      <c r="U481" s="248"/>
      <c r="V481" s="248"/>
      <c r="W481" s="248"/>
      <c r="X481" s="248"/>
      <c r="Y481" s="248"/>
      <c r="Z481" s="248"/>
      <c r="AA481" s="248"/>
      <c r="AB481" s="248"/>
      <c r="AC481" s="248"/>
      <c r="AD481" s="248"/>
      <c r="AE481" s="248"/>
      <c r="AF481" s="248"/>
      <c r="AG481" s="248"/>
      <c r="AH481" s="248"/>
      <c r="AI481" s="248"/>
      <c r="AJ481" s="248"/>
      <c r="AK481" s="248"/>
      <c r="AL481" s="248"/>
      <c r="AM481" s="248"/>
      <c r="AN481" s="248"/>
      <c r="AO481" s="248"/>
      <c r="AP481" s="248"/>
      <c r="AQ481" s="248"/>
      <c r="AR481" s="248"/>
      <c r="AS481" s="248"/>
      <c r="AT481" s="248"/>
      <c r="AU481" s="248"/>
      <c r="AV481" s="248"/>
      <c r="AW481" s="248"/>
      <c r="AX481" s="248"/>
      <c r="AY481" s="248"/>
      <c r="AZ481" s="248"/>
      <c r="BA481" s="248"/>
      <c r="BB481" s="248"/>
      <c r="BC481" s="248"/>
      <c r="BD481" s="248"/>
      <c r="BE481" s="248"/>
      <c r="BF481" s="248"/>
      <c r="BG481" s="248"/>
      <c r="BH481" s="248"/>
      <c r="BI481" s="248"/>
      <c r="BJ481" s="249"/>
      <c r="BK481" s="2"/>
      <c r="BL481" s="2"/>
      <c r="BM481" s="2"/>
      <c r="BN481" s="2"/>
      <c r="BO481" s="2"/>
      <c r="BP481" s="2"/>
    </row>
    <row r="482" spans="1:68" ht="41.25" customHeight="1" x14ac:dyDescent="0.25">
      <c r="B482" s="564" t="s">
        <v>356</v>
      </c>
      <c r="C482" s="243"/>
      <c r="D482" s="243"/>
      <c r="E482" s="155"/>
      <c r="F482" s="156"/>
      <c r="G482" s="645" t="s">
        <v>357</v>
      </c>
      <c r="H482" s="248"/>
      <c r="I482" s="248"/>
      <c r="J482" s="248"/>
      <c r="K482" s="248"/>
      <c r="L482" s="248"/>
      <c r="M482" s="248"/>
      <c r="N482" s="248"/>
      <c r="O482" s="248"/>
      <c r="P482" s="248"/>
      <c r="Q482" s="248"/>
      <c r="R482" s="248"/>
      <c r="S482" s="248"/>
      <c r="T482" s="248"/>
      <c r="U482" s="248"/>
      <c r="V482" s="248"/>
      <c r="W482" s="248"/>
      <c r="X482" s="248"/>
      <c r="Y482" s="248"/>
      <c r="Z482" s="248"/>
      <c r="AA482" s="248"/>
      <c r="AB482" s="248"/>
      <c r="AC482" s="248"/>
      <c r="AD482" s="248"/>
      <c r="AE482" s="248"/>
      <c r="AF482" s="248"/>
      <c r="AG482" s="248"/>
      <c r="AH482" s="248"/>
      <c r="AI482" s="248"/>
      <c r="AJ482" s="248"/>
      <c r="AK482" s="248"/>
      <c r="AL482" s="248"/>
      <c r="AM482" s="248"/>
      <c r="AN482" s="248"/>
      <c r="AO482" s="248"/>
      <c r="AP482" s="248"/>
      <c r="AQ482" s="248"/>
      <c r="AR482" s="248"/>
      <c r="AS482" s="248"/>
      <c r="AT482" s="248"/>
      <c r="AU482" s="248"/>
      <c r="AV482" s="248"/>
      <c r="AW482" s="248"/>
      <c r="AX482" s="248"/>
      <c r="AY482" s="248"/>
      <c r="AZ482" s="248"/>
      <c r="BA482" s="248"/>
      <c r="BB482" s="248"/>
      <c r="BC482" s="248"/>
      <c r="BD482" s="248"/>
      <c r="BE482" s="248"/>
      <c r="BF482" s="248"/>
      <c r="BG482" s="248"/>
      <c r="BH482" s="248"/>
      <c r="BI482" s="248"/>
      <c r="BJ482" s="249"/>
      <c r="BK482" s="2"/>
      <c r="BL482" s="2"/>
      <c r="BM482" s="2"/>
      <c r="BN482" s="2"/>
      <c r="BO482" s="2"/>
      <c r="BP482" s="2"/>
    </row>
    <row r="483" spans="1:68" ht="30" customHeight="1" x14ac:dyDescent="0.25">
      <c r="B483" s="564"/>
      <c r="C483" s="243"/>
      <c r="D483" s="243"/>
      <c r="E483" s="155"/>
      <c r="F483" s="156"/>
      <c r="G483" s="645" t="s">
        <v>359</v>
      </c>
      <c r="H483" s="248"/>
      <c r="I483" s="248"/>
      <c r="J483" s="248"/>
      <c r="K483" s="248"/>
      <c r="L483" s="248"/>
      <c r="M483" s="248"/>
      <c r="N483" s="248"/>
      <c r="O483" s="248"/>
      <c r="P483" s="248"/>
      <c r="Q483" s="248"/>
      <c r="R483" s="248"/>
      <c r="S483" s="248"/>
      <c r="T483" s="248"/>
      <c r="U483" s="248"/>
      <c r="V483" s="248"/>
      <c r="W483" s="248"/>
      <c r="X483" s="248"/>
      <c r="Y483" s="248"/>
      <c r="Z483" s="248"/>
      <c r="AA483" s="248"/>
      <c r="AB483" s="248"/>
      <c r="AC483" s="248"/>
      <c r="AD483" s="248"/>
      <c r="AE483" s="248"/>
      <c r="AF483" s="248"/>
      <c r="AG483" s="248"/>
      <c r="AH483" s="248"/>
      <c r="AI483" s="248"/>
      <c r="AJ483" s="248"/>
      <c r="AK483" s="248"/>
      <c r="AL483" s="248"/>
      <c r="AM483" s="248"/>
      <c r="AN483" s="248"/>
      <c r="AO483" s="248"/>
      <c r="AP483" s="248"/>
      <c r="AQ483" s="248"/>
      <c r="AR483" s="248"/>
      <c r="AS483" s="248"/>
      <c r="AT483" s="248"/>
      <c r="AU483" s="248"/>
      <c r="AV483" s="248"/>
      <c r="AW483" s="248"/>
      <c r="AX483" s="248"/>
      <c r="AY483" s="248"/>
      <c r="AZ483" s="248"/>
      <c r="BA483" s="248"/>
      <c r="BB483" s="248"/>
      <c r="BC483" s="248"/>
      <c r="BD483" s="248"/>
      <c r="BE483" s="248"/>
      <c r="BF483" s="248"/>
      <c r="BG483" s="248"/>
      <c r="BH483" s="248"/>
      <c r="BI483" s="248"/>
      <c r="BJ483" s="249"/>
      <c r="BK483" s="2"/>
      <c r="BL483" s="2"/>
      <c r="BM483" s="2"/>
      <c r="BN483" s="2"/>
      <c r="BO483" s="2"/>
      <c r="BP483" s="2"/>
    </row>
    <row r="484" spans="1:68" s="25" customFormat="1" ht="41.25" customHeight="1" x14ac:dyDescent="0.25">
      <c r="A484" s="202"/>
      <c r="B484" s="39"/>
      <c r="C484" s="33" t="s">
        <v>358</v>
      </c>
      <c r="D484" s="26"/>
      <c r="E484" s="245" t="s">
        <v>438</v>
      </c>
      <c r="F484" s="245"/>
      <c r="G484" s="245"/>
      <c r="H484" s="245"/>
      <c r="I484" s="245"/>
      <c r="J484" s="245"/>
      <c r="K484" s="245"/>
      <c r="L484" s="245"/>
      <c r="M484" s="245"/>
      <c r="N484" s="245"/>
      <c r="O484" s="245"/>
      <c r="P484" s="245"/>
      <c r="Q484" s="245"/>
      <c r="R484" s="245"/>
      <c r="S484" s="245"/>
      <c r="T484" s="245"/>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5"/>
      <c r="AY484" s="245"/>
      <c r="AZ484" s="245"/>
      <c r="BA484" s="245"/>
      <c r="BB484" s="245"/>
      <c r="BC484" s="245"/>
      <c r="BD484" s="245"/>
      <c r="BE484" s="245"/>
      <c r="BF484" s="245"/>
      <c r="BG484" s="245"/>
      <c r="BH484" s="245"/>
      <c r="BI484" s="245"/>
      <c r="BJ484" s="246"/>
      <c r="BK484" s="3"/>
      <c r="BL484" s="3"/>
      <c r="BM484" s="3"/>
      <c r="BN484" s="3"/>
      <c r="BO484" s="3"/>
      <c r="BP484" s="3"/>
    </row>
    <row r="485" spans="1:68" ht="18.75" customHeight="1" x14ac:dyDescent="0.25">
      <c r="B485" s="564" t="s">
        <v>360</v>
      </c>
      <c r="C485" s="243"/>
      <c r="D485" s="243"/>
      <c r="E485" s="247" t="s">
        <v>361</v>
      </c>
      <c r="F485" s="248"/>
      <c r="G485" s="248"/>
      <c r="H485" s="248"/>
      <c r="I485" s="248"/>
      <c r="J485" s="248"/>
      <c r="K485" s="248"/>
      <c r="L485" s="248"/>
      <c r="M485" s="248"/>
      <c r="N485" s="248"/>
      <c r="O485" s="248"/>
      <c r="P485" s="248"/>
      <c r="Q485" s="248"/>
      <c r="R485" s="248"/>
      <c r="S485" s="248"/>
      <c r="T485" s="248"/>
      <c r="U485" s="248"/>
      <c r="V485" s="248"/>
      <c r="W485" s="248"/>
      <c r="X485" s="248"/>
      <c r="Y485" s="248"/>
      <c r="Z485" s="248"/>
      <c r="AA485" s="248"/>
      <c r="AB485" s="248"/>
      <c r="AC485" s="248"/>
      <c r="AD485" s="248"/>
      <c r="AE485" s="248"/>
      <c r="AF485" s="248"/>
      <c r="AG485" s="248"/>
      <c r="AH485" s="248"/>
      <c r="AI485" s="248"/>
      <c r="AJ485" s="248"/>
      <c r="AK485" s="248"/>
      <c r="AL485" s="248"/>
      <c r="AM485" s="248"/>
      <c r="AN485" s="248"/>
      <c r="AO485" s="248"/>
      <c r="AP485" s="248"/>
      <c r="AQ485" s="248"/>
      <c r="AR485" s="248"/>
      <c r="AS485" s="248"/>
      <c r="AT485" s="248"/>
      <c r="AU485" s="248"/>
      <c r="AV485" s="248"/>
      <c r="AW485" s="248"/>
      <c r="AX485" s="248"/>
      <c r="AY485" s="248"/>
      <c r="AZ485" s="248"/>
      <c r="BA485" s="248"/>
      <c r="BB485" s="248"/>
      <c r="BC485" s="248"/>
      <c r="BD485" s="248"/>
      <c r="BE485" s="248"/>
      <c r="BF485" s="248"/>
      <c r="BG485" s="248"/>
      <c r="BH485" s="248"/>
      <c r="BI485" s="248"/>
      <c r="BJ485" s="249"/>
      <c r="BK485" s="2"/>
      <c r="BL485" s="2"/>
      <c r="BM485" s="2"/>
      <c r="BN485" s="2"/>
      <c r="BO485" s="2"/>
      <c r="BP485" s="2"/>
    </row>
    <row r="486" spans="1:68" ht="27.75" customHeight="1" x14ac:dyDescent="0.25">
      <c r="B486" s="647"/>
      <c r="C486" s="566"/>
      <c r="D486" s="566"/>
      <c r="E486" s="155"/>
      <c r="F486" s="157"/>
      <c r="G486" s="648" t="s">
        <v>362</v>
      </c>
      <c r="H486" s="248"/>
      <c r="I486" s="248"/>
      <c r="J486" s="248"/>
      <c r="K486" s="248"/>
      <c r="L486" s="248"/>
      <c r="M486" s="248"/>
      <c r="N486" s="248"/>
      <c r="O486" s="248"/>
      <c r="P486" s="248"/>
      <c r="Q486" s="248"/>
      <c r="R486" s="248"/>
      <c r="S486" s="248"/>
      <c r="T486" s="248"/>
      <c r="U486" s="248"/>
      <c r="V486" s="248"/>
      <c r="W486" s="248"/>
      <c r="X486" s="248"/>
      <c r="Y486" s="248"/>
      <c r="Z486" s="248"/>
      <c r="AA486" s="248"/>
      <c r="AB486" s="248"/>
      <c r="AC486" s="248"/>
      <c r="AD486" s="248"/>
      <c r="AE486" s="248"/>
      <c r="AF486" s="248"/>
      <c r="AG486" s="248"/>
      <c r="AH486" s="248"/>
      <c r="AI486" s="248"/>
      <c r="AJ486" s="248"/>
      <c r="AK486" s="248"/>
      <c r="AL486" s="248"/>
      <c r="AM486" s="248"/>
      <c r="AN486" s="248"/>
      <c r="AO486" s="248"/>
      <c r="AP486" s="248"/>
      <c r="AQ486" s="248"/>
      <c r="AR486" s="248"/>
      <c r="AS486" s="248"/>
      <c r="AT486" s="248"/>
      <c r="AU486" s="248"/>
      <c r="AV486" s="248"/>
      <c r="AW486" s="248"/>
      <c r="AX486" s="248"/>
      <c r="AY486" s="248"/>
      <c r="AZ486" s="248"/>
      <c r="BA486" s="248"/>
      <c r="BB486" s="248"/>
      <c r="BC486" s="248"/>
      <c r="BD486" s="248"/>
      <c r="BE486" s="248"/>
      <c r="BF486" s="248"/>
      <c r="BG486" s="248"/>
      <c r="BH486" s="248"/>
      <c r="BI486" s="248"/>
      <c r="BJ486" s="249"/>
      <c r="BK486" s="3"/>
    </row>
    <row r="487" spans="1:68" ht="19.5" customHeight="1" x14ac:dyDescent="0.25">
      <c r="B487" s="565"/>
      <c r="C487" s="566"/>
      <c r="D487" s="566"/>
      <c r="E487" s="155"/>
      <c r="F487" s="157"/>
      <c r="G487" s="644" t="s">
        <v>363</v>
      </c>
      <c r="H487" s="248"/>
      <c r="I487" s="248"/>
      <c r="J487" s="248"/>
      <c r="K487" s="248"/>
      <c r="L487" s="248"/>
      <c r="M487" s="248"/>
      <c r="N487" s="248"/>
      <c r="O487" s="248"/>
      <c r="P487" s="248"/>
      <c r="Q487" s="248"/>
      <c r="R487" s="248"/>
      <c r="S487" s="248"/>
      <c r="T487" s="248"/>
      <c r="U487" s="248"/>
      <c r="V487" s="248"/>
      <c r="W487" s="248"/>
      <c r="X487" s="248"/>
      <c r="Y487" s="248"/>
      <c r="Z487" s="248"/>
      <c r="AA487" s="248"/>
      <c r="AB487" s="248"/>
      <c r="AC487" s="248"/>
      <c r="AD487" s="248"/>
      <c r="AE487" s="248"/>
      <c r="AF487" s="248"/>
      <c r="AG487" s="248"/>
      <c r="AH487" s="248"/>
      <c r="AI487" s="248"/>
      <c r="AJ487" s="248"/>
      <c r="AK487" s="248"/>
      <c r="AL487" s="248"/>
      <c r="AM487" s="248"/>
      <c r="AN487" s="248"/>
      <c r="AO487" s="248"/>
      <c r="AP487" s="248"/>
      <c r="AQ487" s="248"/>
      <c r="AR487" s="248"/>
      <c r="AS487" s="248"/>
      <c r="AT487" s="248"/>
      <c r="AU487" s="248"/>
      <c r="AV487" s="248"/>
      <c r="AW487" s="248"/>
      <c r="AX487" s="248"/>
      <c r="AY487" s="248"/>
      <c r="AZ487" s="248"/>
      <c r="BA487" s="248"/>
      <c r="BB487" s="248"/>
      <c r="BC487" s="248"/>
      <c r="BD487" s="248"/>
      <c r="BE487" s="248"/>
      <c r="BF487" s="248"/>
      <c r="BG487" s="248"/>
      <c r="BH487" s="248"/>
      <c r="BI487" s="248"/>
      <c r="BJ487" s="249"/>
      <c r="BK487" s="3"/>
    </row>
    <row r="488" spans="1:68" ht="30" customHeight="1" x14ac:dyDescent="0.25">
      <c r="B488" s="649" t="s">
        <v>364</v>
      </c>
      <c r="C488" s="248"/>
      <c r="D488" s="248"/>
      <c r="E488" s="581" t="s">
        <v>365</v>
      </c>
      <c r="F488" s="248"/>
      <c r="G488" s="248"/>
      <c r="H488" s="248"/>
      <c r="I488" s="248"/>
      <c r="J488" s="248"/>
      <c r="K488" s="248"/>
      <c r="L488" s="248"/>
      <c r="M488" s="248"/>
      <c r="N488" s="248"/>
      <c r="O488" s="248"/>
      <c r="P488" s="248"/>
      <c r="Q488" s="248"/>
      <c r="R488" s="248"/>
      <c r="S488" s="248"/>
      <c r="T488" s="248"/>
      <c r="U488" s="248"/>
      <c r="V488" s="248"/>
      <c r="W488" s="248"/>
      <c r="X488" s="248"/>
      <c r="Y488" s="248"/>
      <c r="Z488" s="248"/>
      <c r="AA488" s="248"/>
      <c r="AB488" s="248"/>
      <c r="AC488" s="248"/>
      <c r="AD488" s="248"/>
      <c r="AE488" s="248"/>
      <c r="AF488" s="248"/>
      <c r="AG488" s="248"/>
      <c r="AH488" s="248"/>
      <c r="AI488" s="248"/>
      <c r="AJ488" s="248"/>
      <c r="AK488" s="248"/>
      <c r="AL488" s="248"/>
      <c r="AM488" s="248"/>
      <c r="AN488" s="248"/>
      <c r="AO488" s="248"/>
      <c r="AP488" s="248"/>
      <c r="AQ488" s="248"/>
      <c r="AR488" s="248"/>
      <c r="AS488" s="248"/>
      <c r="AT488" s="248"/>
      <c r="AU488" s="248"/>
      <c r="AV488" s="248"/>
      <c r="AW488" s="248"/>
      <c r="AX488" s="248"/>
      <c r="AY488" s="248"/>
      <c r="AZ488" s="248"/>
      <c r="BA488" s="248"/>
      <c r="BB488" s="248"/>
      <c r="BC488" s="248"/>
      <c r="BD488" s="248"/>
      <c r="BE488" s="248"/>
      <c r="BF488" s="248"/>
      <c r="BG488" s="248"/>
      <c r="BH488" s="248"/>
      <c r="BI488" s="248"/>
      <c r="BJ488" s="249"/>
      <c r="BK488" s="3"/>
    </row>
    <row r="489" spans="1:68" ht="37.5" customHeight="1" x14ac:dyDescent="0.25">
      <c r="B489" s="571" t="s">
        <v>366</v>
      </c>
      <c r="C489" s="248"/>
      <c r="D489" s="248"/>
      <c r="E489" s="245" t="s">
        <v>454</v>
      </c>
      <c r="F489" s="248"/>
      <c r="G489" s="248"/>
      <c r="H489" s="248"/>
      <c r="I489" s="248"/>
      <c r="J489" s="248"/>
      <c r="K489" s="248"/>
      <c r="L489" s="248"/>
      <c r="M489" s="248"/>
      <c r="N489" s="248"/>
      <c r="O489" s="248"/>
      <c r="P489" s="248"/>
      <c r="Q489" s="248"/>
      <c r="R489" s="248"/>
      <c r="S489" s="248"/>
      <c r="T489" s="248"/>
      <c r="U489" s="248"/>
      <c r="V489" s="248"/>
      <c r="W489" s="248"/>
      <c r="X489" s="248"/>
      <c r="Y489" s="248"/>
      <c r="Z489" s="248"/>
      <c r="AA489" s="248"/>
      <c r="AB489" s="248"/>
      <c r="AC489" s="248"/>
      <c r="AD489" s="248"/>
      <c r="AE489" s="248"/>
      <c r="AF489" s="248"/>
      <c r="AG489" s="248"/>
      <c r="AH489" s="248"/>
      <c r="AI489" s="248"/>
      <c r="AJ489" s="248"/>
      <c r="AK489" s="248"/>
      <c r="AL489" s="248"/>
      <c r="AM489" s="248"/>
      <c r="AN489" s="248"/>
      <c r="AO489" s="248"/>
      <c r="AP489" s="248"/>
      <c r="AQ489" s="248"/>
      <c r="AR489" s="248"/>
      <c r="AS489" s="248"/>
      <c r="AT489" s="248"/>
      <c r="AU489" s="248"/>
      <c r="AV489" s="248"/>
      <c r="AW489" s="248"/>
      <c r="AX489" s="248"/>
      <c r="AY489" s="248"/>
      <c r="AZ489" s="248"/>
      <c r="BA489" s="248"/>
      <c r="BB489" s="248"/>
      <c r="BC489" s="248"/>
      <c r="BD489" s="248"/>
      <c r="BE489" s="248"/>
      <c r="BF489" s="248"/>
      <c r="BG489" s="248"/>
      <c r="BH489" s="248"/>
      <c r="BI489" s="248"/>
      <c r="BJ489" s="249"/>
      <c r="BK489" s="2"/>
      <c r="BL489" s="2"/>
      <c r="BM489" s="2"/>
      <c r="BN489" s="2"/>
      <c r="BO489" s="2"/>
      <c r="BP489" s="2"/>
    </row>
    <row r="490" spans="1:68" ht="29.25" customHeight="1" x14ac:dyDescent="0.25">
      <c r="B490" s="571" t="s">
        <v>367</v>
      </c>
      <c r="C490" s="248"/>
      <c r="D490" s="248"/>
      <c r="E490" s="581" t="s">
        <v>368</v>
      </c>
      <c r="F490" s="248"/>
      <c r="G490" s="248"/>
      <c r="H490" s="248"/>
      <c r="I490" s="248"/>
      <c r="J490" s="248"/>
      <c r="K490" s="248"/>
      <c r="L490" s="248"/>
      <c r="M490" s="248"/>
      <c r="N490" s="248"/>
      <c r="O490" s="248"/>
      <c r="P490" s="248"/>
      <c r="Q490" s="248"/>
      <c r="R490" s="248"/>
      <c r="S490" s="248"/>
      <c r="T490" s="248"/>
      <c r="U490" s="248"/>
      <c r="V490" s="248"/>
      <c r="W490" s="248"/>
      <c r="X490" s="248"/>
      <c r="Y490" s="248"/>
      <c r="Z490" s="248"/>
      <c r="AA490" s="248"/>
      <c r="AB490" s="248"/>
      <c r="AC490" s="248"/>
      <c r="AD490" s="248"/>
      <c r="AE490" s="248"/>
      <c r="AF490" s="248"/>
      <c r="AG490" s="248"/>
      <c r="AH490" s="248"/>
      <c r="AI490" s="248"/>
      <c r="AJ490" s="248"/>
      <c r="AK490" s="248"/>
      <c r="AL490" s="248"/>
      <c r="AM490" s="248"/>
      <c r="AN490" s="248"/>
      <c r="AO490" s="248"/>
      <c r="AP490" s="248"/>
      <c r="AQ490" s="248"/>
      <c r="AR490" s="248"/>
      <c r="AS490" s="248"/>
      <c r="AT490" s="248"/>
      <c r="AU490" s="248"/>
      <c r="AV490" s="248"/>
      <c r="AW490" s="248"/>
      <c r="AX490" s="248"/>
      <c r="AY490" s="248"/>
      <c r="AZ490" s="248"/>
      <c r="BA490" s="248"/>
      <c r="BB490" s="248"/>
      <c r="BC490" s="248"/>
      <c r="BD490" s="248"/>
      <c r="BE490" s="248"/>
      <c r="BF490" s="248"/>
      <c r="BG490" s="248"/>
      <c r="BH490" s="248"/>
      <c r="BI490" s="248"/>
      <c r="BJ490" s="249"/>
      <c r="BK490" s="3"/>
    </row>
    <row r="491" spans="1:68" ht="29.25" customHeight="1" x14ac:dyDescent="0.25">
      <c r="B491" s="571" t="s">
        <v>369</v>
      </c>
      <c r="C491" s="248"/>
      <c r="D491" s="248"/>
      <c r="E491" s="245" t="s">
        <v>439</v>
      </c>
      <c r="F491" s="248"/>
      <c r="G491" s="248"/>
      <c r="H491" s="248"/>
      <c r="I491" s="248"/>
      <c r="J491" s="248"/>
      <c r="K491" s="248"/>
      <c r="L491" s="248"/>
      <c r="M491" s="248"/>
      <c r="N491" s="248"/>
      <c r="O491" s="248"/>
      <c r="P491" s="248"/>
      <c r="Q491" s="248"/>
      <c r="R491" s="248"/>
      <c r="S491" s="248"/>
      <c r="T491" s="248"/>
      <c r="U491" s="248"/>
      <c r="V491" s="248"/>
      <c r="W491" s="248"/>
      <c r="X491" s="248"/>
      <c r="Y491" s="248"/>
      <c r="Z491" s="248"/>
      <c r="AA491" s="248"/>
      <c r="AB491" s="248"/>
      <c r="AC491" s="248"/>
      <c r="AD491" s="248"/>
      <c r="AE491" s="248"/>
      <c r="AF491" s="248"/>
      <c r="AG491" s="248"/>
      <c r="AH491" s="248"/>
      <c r="AI491" s="248"/>
      <c r="AJ491" s="248"/>
      <c r="AK491" s="248"/>
      <c r="AL491" s="248"/>
      <c r="AM491" s="248"/>
      <c r="AN491" s="248"/>
      <c r="AO491" s="248"/>
      <c r="AP491" s="248"/>
      <c r="AQ491" s="248"/>
      <c r="AR491" s="248"/>
      <c r="AS491" s="248"/>
      <c r="AT491" s="248"/>
      <c r="AU491" s="248"/>
      <c r="AV491" s="248"/>
      <c r="AW491" s="248"/>
      <c r="AX491" s="248"/>
      <c r="AY491" s="248"/>
      <c r="AZ491" s="248"/>
      <c r="BA491" s="248"/>
      <c r="BB491" s="248"/>
      <c r="BC491" s="248"/>
      <c r="BD491" s="248"/>
      <c r="BE491" s="248"/>
      <c r="BF491" s="248"/>
      <c r="BG491" s="248"/>
      <c r="BH491" s="248"/>
      <c r="BI491" s="248"/>
      <c r="BJ491" s="249"/>
      <c r="BK491" s="3"/>
    </row>
    <row r="492" spans="1:68" ht="43.5" customHeight="1" x14ac:dyDescent="0.25">
      <c r="B492" s="567" t="s">
        <v>370</v>
      </c>
      <c r="C492" s="568"/>
      <c r="D492" s="568"/>
      <c r="E492" s="245" t="s">
        <v>440</v>
      </c>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1"/>
      <c r="AL492" s="581"/>
      <c r="AM492" s="581"/>
      <c r="AN492" s="581"/>
      <c r="AO492" s="581"/>
      <c r="AP492" s="581"/>
      <c r="AQ492" s="581"/>
      <c r="AR492" s="581"/>
      <c r="AS492" s="581"/>
      <c r="AT492" s="581"/>
      <c r="AU492" s="581"/>
      <c r="AV492" s="581"/>
      <c r="AW492" s="581"/>
      <c r="AX492" s="581"/>
      <c r="AY492" s="581"/>
      <c r="AZ492" s="581"/>
      <c r="BA492" s="581"/>
      <c r="BB492" s="581"/>
      <c r="BC492" s="581"/>
      <c r="BD492" s="581"/>
      <c r="BE492" s="581"/>
      <c r="BF492" s="581"/>
      <c r="BG492" s="581"/>
      <c r="BH492" s="581"/>
      <c r="BI492" s="581"/>
      <c r="BJ492" s="582"/>
      <c r="BK492" s="2"/>
      <c r="BL492" s="2"/>
      <c r="BM492" s="2"/>
      <c r="BN492" s="2"/>
      <c r="BO492" s="2"/>
      <c r="BP492" s="2"/>
    </row>
    <row r="493" spans="1:68" ht="37.5" customHeight="1" x14ac:dyDescent="0.25">
      <c r="B493" s="567" t="s">
        <v>371</v>
      </c>
      <c r="C493" s="568"/>
      <c r="D493" s="568"/>
      <c r="E493" s="245" t="s">
        <v>441</v>
      </c>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1"/>
      <c r="AL493" s="581"/>
      <c r="AM493" s="581"/>
      <c r="AN493" s="581"/>
      <c r="AO493" s="581"/>
      <c r="AP493" s="581"/>
      <c r="AQ493" s="581"/>
      <c r="AR493" s="581"/>
      <c r="AS493" s="581"/>
      <c r="AT493" s="581"/>
      <c r="AU493" s="581"/>
      <c r="AV493" s="581"/>
      <c r="AW493" s="581"/>
      <c r="AX493" s="581"/>
      <c r="AY493" s="581"/>
      <c r="AZ493" s="581"/>
      <c r="BA493" s="581"/>
      <c r="BB493" s="581"/>
      <c r="BC493" s="581"/>
      <c r="BD493" s="581"/>
      <c r="BE493" s="581"/>
      <c r="BF493" s="581"/>
      <c r="BG493" s="581"/>
      <c r="BH493" s="581"/>
      <c r="BI493" s="581"/>
      <c r="BJ493" s="582"/>
      <c r="BK493" s="2"/>
      <c r="BL493" s="2"/>
      <c r="BM493" s="2"/>
      <c r="BN493" s="2"/>
      <c r="BO493" s="2"/>
      <c r="BP493" s="2"/>
    </row>
    <row r="494" spans="1:68" ht="19.5" customHeight="1" x14ac:dyDescent="0.25">
      <c r="B494" s="567" t="s">
        <v>372</v>
      </c>
      <c r="C494" s="248"/>
      <c r="D494" s="248"/>
      <c r="E494" s="247" t="s">
        <v>375</v>
      </c>
      <c r="F494" s="248"/>
      <c r="G494" s="248"/>
      <c r="H494" s="248"/>
      <c r="I494" s="248"/>
      <c r="J494" s="248"/>
      <c r="K494" s="248"/>
      <c r="L494" s="248"/>
      <c r="M494" s="248"/>
      <c r="N494" s="248"/>
      <c r="O494" s="248"/>
      <c r="P494" s="248"/>
      <c r="Q494" s="248"/>
      <c r="R494" s="248"/>
      <c r="S494" s="248"/>
      <c r="T494" s="248"/>
      <c r="U494" s="248"/>
      <c r="V494" s="248"/>
      <c r="W494" s="248"/>
      <c r="X494" s="248"/>
      <c r="Y494" s="248"/>
      <c r="Z494" s="248"/>
      <c r="AA494" s="248"/>
      <c r="AB494" s="248"/>
      <c r="AC494" s="248"/>
      <c r="AD494" s="248"/>
      <c r="AE494" s="248"/>
      <c r="AF494" s="248"/>
      <c r="AG494" s="248"/>
      <c r="AH494" s="248"/>
      <c r="AI494" s="248"/>
      <c r="AJ494" s="248"/>
      <c r="AK494" s="248"/>
      <c r="AL494" s="248"/>
      <c r="AM494" s="248"/>
      <c r="AN494" s="248"/>
      <c r="AO494" s="248"/>
      <c r="AP494" s="248"/>
      <c r="AQ494" s="248"/>
      <c r="AR494" s="248"/>
      <c r="AS494" s="248"/>
      <c r="AT494" s="248"/>
      <c r="AU494" s="248"/>
      <c r="AV494" s="248"/>
      <c r="AW494" s="248"/>
      <c r="AX494" s="248"/>
      <c r="AY494" s="248"/>
      <c r="AZ494" s="248"/>
      <c r="BA494" s="248"/>
      <c r="BB494" s="248"/>
      <c r="BC494" s="248"/>
      <c r="BD494" s="248"/>
      <c r="BE494" s="248"/>
      <c r="BF494" s="248"/>
      <c r="BG494" s="248"/>
      <c r="BH494" s="248"/>
      <c r="BI494" s="248"/>
      <c r="BJ494" s="249"/>
      <c r="BK494" s="2"/>
      <c r="BL494" s="2"/>
      <c r="BM494" s="2"/>
      <c r="BN494" s="2"/>
      <c r="BO494" s="2"/>
      <c r="BP494" s="2"/>
    </row>
    <row r="495" spans="1:68" ht="42" customHeight="1" x14ac:dyDescent="0.25">
      <c r="B495" s="567" t="s">
        <v>373</v>
      </c>
      <c r="C495" s="248"/>
      <c r="D495" s="248"/>
      <c r="E495" s="245" t="s">
        <v>443</v>
      </c>
      <c r="F495" s="652"/>
      <c r="G495" s="652"/>
      <c r="H495" s="652"/>
      <c r="I495" s="652"/>
      <c r="J495" s="652"/>
      <c r="K495" s="652"/>
      <c r="L495" s="652"/>
      <c r="M495" s="652"/>
      <c r="N495" s="652"/>
      <c r="O495" s="652"/>
      <c r="P495" s="652"/>
      <c r="Q495" s="652"/>
      <c r="R495" s="652"/>
      <c r="S495" s="652"/>
      <c r="T495" s="652"/>
      <c r="U495" s="652"/>
      <c r="V495" s="652"/>
      <c r="W495" s="652"/>
      <c r="X495" s="652"/>
      <c r="Y495" s="652"/>
      <c r="Z495" s="652"/>
      <c r="AA495" s="652"/>
      <c r="AB495" s="652"/>
      <c r="AC495" s="652"/>
      <c r="AD495" s="652"/>
      <c r="AE495" s="652"/>
      <c r="AF495" s="652"/>
      <c r="AG495" s="652"/>
      <c r="AH495" s="652"/>
      <c r="AI495" s="652"/>
      <c r="AJ495" s="652"/>
      <c r="AK495" s="652"/>
      <c r="AL495" s="652"/>
      <c r="AM495" s="652"/>
      <c r="AN495" s="652"/>
      <c r="AO495" s="652"/>
      <c r="AP495" s="652"/>
      <c r="AQ495" s="652"/>
      <c r="AR495" s="652"/>
      <c r="AS495" s="652"/>
      <c r="AT495" s="652"/>
      <c r="AU495" s="652"/>
      <c r="AV495" s="652"/>
      <c r="AW495" s="652"/>
      <c r="AX495" s="652"/>
      <c r="AY495" s="652"/>
      <c r="AZ495" s="652"/>
      <c r="BA495" s="652"/>
      <c r="BB495" s="652"/>
      <c r="BC495" s="652"/>
      <c r="BD495" s="652"/>
      <c r="BE495" s="652"/>
      <c r="BF495" s="652"/>
      <c r="BG495" s="652"/>
      <c r="BH495" s="652"/>
      <c r="BI495" s="652"/>
      <c r="BJ495" s="653"/>
      <c r="BK495" s="3"/>
    </row>
    <row r="496" spans="1:68" ht="30" customHeight="1" x14ac:dyDescent="0.25">
      <c r="B496" s="567" t="s">
        <v>374</v>
      </c>
      <c r="C496" s="248"/>
      <c r="D496" s="248"/>
      <c r="E496" s="245" t="s">
        <v>442</v>
      </c>
      <c r="F496" s="248"/>
      <c r="G496" s="248"/>
      <c r="H496" s="248"/>
      <c r="I496" s="248"/>
      <c r="J496" s="248"/>
      <c r="K496" s="248"/>
      <c r="L496" s="248"/>
      <c r="M496" s="248"/>
      <c r="N496" s="248"/>
      <c r="O496" s="248"/>
      <c r="P496" s="248"/>
      <c r="Q496" s="248"/>
      <c r="R496" s="248"/>
      <c r="S496" s="248"/>
      <c r="T496" s="248"/>
      <c r="U496" s="248"/>
      <c r="V496" s="248"/>
      <c r="W496" s="248"/>
      <c r="X496" s="248"/>
      <c r="Y496" s="248"/>
      <c r="Z496" s="248"/>
      <c r="AA496" s="248"/>
      <c r="AB496" s="248"/>
      <c r="AC496" s="248"/>
      <c r="AD496" s="248"/>
      <c r="AE496" s="248"/>
      <c r="AF496" s="248"/>
      <c r="AG496" s="248"/>
      <c r="AH496" s="248"/>
      <c r="AI496" s="248"/>
      <c r="AJ496" s="248"/>
      <c r="AK496" s="248"/>
      <c r="AL496" s="248"/>
      <c r="AM496" s="248"/>
      <c r="AN496" s="248"/>
      <c r="AO496" s="248"/>
      <c r="AP496" s="248"/>
      <c r="AQ496" s="248"/>
      <c r="AR496" s="248"/>
      <c r="AS496" s="248"/>
      <c r="AT496" s="248"/>
      <c r="AU496" s="248"/>
      <c r="AV496" s="248"/>
      <c r="AW496" s="248"/>
      <c r="AX496" s="248"/>
      <c r="AY496" s="248"/>
      <c r="AZ496" s="248"/>
      <c r="BA496" s="248"/>
      <c r="BB496" s="248"/>
      <c r="BC496" s="248"/>
      <c r="BD496" s="248"/>
      <c r="BE496" s="248"/>
      <c r="BF496" s="248"/>
      <c r="BG496" s="248"/>
      <c r="BH496" s="248"/>
      <c r="BI496" s="248"/>
      <c r="BJ496" s="249"/>
      <c r="BK496" s="7"/>
      <c r="BL496" s="7"/>
      <c r="BM496" s="7"/>
      <c r="BN496" s="7"/>
      <c r="BO496" s="7"/>
      <c r="BP496" s="7"/>
    </row>
    <row r="497" spans="2:68" ht="40.5" customHeight="1" x14ac:dyDescent="0.25">
      <c r="B497" s="576"/>
      <c r="C497" s="243"/>
      <c r="D497" s="243"/>
      <c r="E497" s="243"/>
      <c r="F497" s="243"/>
      <c r="G497" s="243"/>
      <c r="H497" s="243"/>
      <c r="I497" s="243"/>
      <c r="J497" s="243"/>
      <c r="K497" s="243"/>
      <c r="L497" s="243"/>
      <c r="M497" s="243"/>
      <c r="N497" s="243"/>
      <c r="O497" s="243"/>
      <c r="P497" s="243"/>
      <c r="Q497" s="243"/>
      <c r="R497" s="243"/>
      <c r="S497" s="243"/>
      <c r="T497" s="243"/>
      <c r="U497" s="243"/>
      <c r="V497" s="243"/>
      <c r="W497" s="243"/>
      <c r="X497" s="243"/>
      <c r="Y497" s="243"/>
      <c r="Z497" s="243"/>
      <c r="AA497" s="243"/>
      <c r="AB497" s="243"/>
      <c r="AC497" s="243"/>
      <c r="AD497" s="243"/>
      <c r="AE497" s="243"/>
      <c r="AF497" s="243"/>
      <c r="AG497" s="243"/>
      <c r="AH497" s="243"/>
      <c r="AI497" s="243"/>
      <c r="AJ497" s="243"/>
      <c r="AK497" s="243"/>
      <c r="AL497" s="243"/>
      <c r="AM497" s="243"/>
      <c r="AN497" s="243"/>
      <c r="AO497" s="243"/>
      <c r="AP497" s="243"/>
      <c r="AQ497" s="243"/>
      <c r="AR497" s="243"/>
      <c r="AS497" s="243"/>
      <c r="AT497" s="243"/>
      <c r="AU497" s="243"/>
      <c r="AV497" s="243"/>
      <c r="AW497" s="243"/>
      <c r="AX497" s="243"/>
      <c r="AY497" s="243"/>
      <c r="AZ497" s="243"/>
      <c r="BA497" s="243"/>
      <c r="BB497" s="243"/>
      <c r="BC497" s="243"/>
      <c r="BD497" s="243"/>
      <c r="BE497" s="243"/>
      <c r="BF497" s="243"/>
      <c r="BG497" s="243"/>
      <c r="BH497" s="243"/>
      <c r="BI497" s="243"/>
      <c r="BJ497" s="244"/>
      <c r="BK497" s="3"/>
    </row>
    <row r="498" spans="2:68" x14ac:dyDescent="0.25">
      <c r="B498" s="575" t="s">
        <v>376</v>
      </c>
      <c r="C498" s="243"/>
      <c r="D498" s="243"/>
      <c r="E498" s="243"/>
      <c r="F498" s="243"/>
      <c r="G498" s="243"/>
      <c r="H498" s="243"/>
      <c r="I498" s="243"/>
      <c r="J498" s="243"/>
      <c r="K498" s="243"/>
      <c r="L498" s="243"/>
      <c r="M498" s="243"/>
      <c r="N498" s="243"/>
      <c r="O498" s="243"/>
      <c r="P498" s="243"/>
      <c r="Q498" s="243"/>
      <c r="R498" s="243"/>
      <c r="S498" s="243"/>
      <c r="T498" s="243"/>
      <c r="U498" s="243"/>
      <c r="V498" s="243"/>
      <c r="W498" s="243"/>
      <c r="X498" s="243"/>
      <c r="Y498" s="243"/>
      <c r="Z498" s="243"/>
      <c r="AA498" s="243"/>
      <c r="AB498" s="243"/>
      <c r="AC498" s="243"/>
      <c r="AD498" s="243"/>
      <c r="AE498" s="243"/>
      <c r="AF498" s="243"/>
      <c r="AG498" s="33"/>
      <c r="AH498" s="33"/>
      <c r="AI498" s="33"/>
      <c r="AJ498" s="183"/>
      <c r="AK498" s="33"/>
      <c r="AL498" s="33"/>
      <c r="AM498" s="33"/>
      <c r="AN498" s="33"/>
      <c r="AO498" s="33"/>
      <c r="AP498" s="33"/>
      <c r="AQ498" s="573" t="s">
        <v>377</v>
      </c>
      <c r="AR498" s="243"/>
      <c r="AS498" s="243"/>
      <c r="AT498" s="243"/>
      <c r="AU498" s="243"/>
      <c r="AV498" s="243"/>
      <c r="AW498" s="243"/>
      <c r="AX498" s="243"/>
      <c r="AY498" s="243"/>
      <c r="AZ498" s="243"/>
      <c r="BA498" s="243"/>
      <c r="BB498" s="243"/>
      <c r="BC498" s="33"/>
      <c r="BD498" s="33"/>
      <c r="BE498" s="33"/>
      <c r="BF498" s="33"/>
      <c r="BG498" s="33"/>
      <c r="BH498" s="33"/>
      <c r="BI498" s="33"/>
      <c r="BJ498" s="40"/>
      <c r="BK498" s="3"/>
    </row>
    <row r="499" spans="2:68" ht="25.5" customHeight="1" x14ac:dyDescent="0.25">
      <c r="B499" s="41"/>
      <c r="C499" s="572"/>
      <c r="D499" s="240"/>
      <c r="E499" s="240"/>
      <c r="F499" s="240"/>
      <c r="G499" s="240"/>
      <c r="H499" s="240"/>
      <c r="I499" s="240"/>
      <c r="J499" s="240"/>
      <c r="K499" s="240"/>
      <c r="L499" s="240"/>
      <c r="M499" s="240"/>
      <c r="N499" s="240"/>
      <c r="O499" s="240"/>
      <c r="P499" s="240"/>
      <c r="Q499" s="240"/>
      <c r="R499" s="240"/>
      <c r="S499" s="240"/>
      <c r="T499" s="240"/>
      <c r="U499" s="240"/>
      <c r="V499" s="240"/>
      <c r="W499" s="240"/>
      <c r="X499" s="240"/>
      <c r="Y499" s="240"/>
      <c r="Z499" s="240"/>
      <c r="AA499" s="240"/>
      <c r="AB499" s="240"/>
      <c r="AC499" s="240"/>
      <c r="AD499" s="240"/>
      <c r="AE499" s="240"/>
      <c r="AF499" s="240"/>
      <c r="AG499" s="241"/>
      <c r="AH499" s="33"/>
      <c r="AI499" s="33"/>
      <c r="AJ499" s="183"/>
      <c r="AK499" s="33"/>
      <c r="AL499" s="33"/>
      <c r="AM499" s="33"/>
      <c r="AN499" s="33"/>
      <c r="AO499" s="33"/>
      <c r="AP499" s="33"/>
      <c r="AQ499" s="574"/>
      <c r="AR499" s="240"/>
      <c r="AS499" s="240"/>
      <c r="AT499" s="240"/>
      <c r="AU499" s="240"/>
      <c r="AV499" s="240"/>
      <c r="AW499" s="240"/>
      <c r="AX499" s="240"/>
      <c r="AY499" s="240"/>
      <c r="AZ499" s="241"/>
      <c r="BA499" s="33"/>
      <c r="BB499" s="33"/>
      <c r="BC499" s="33"/>
      <c r="BD499" s="33"/>
      <c r="BE499" s="33"/>
      <c r="BF499" s="33"/>
      <c r="BG499" s="33"/>
      <c r="BH499" s="33"/>
      <c r="BI499" s="33"/>
      <c r="BJ499" s="40"/>
      <c r="BK499" s="3"/>
    </row>
    <row r="500" spans="2:68" ht="8.25" customHeight="1" x14ac:dyDescent="0.25">
      <c r="B500" s="42"/>
      <c r="C500" s="20"/>
      <c r="D500" s="20"/>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184"/>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43"/>
      <c r="BK500" s="3"/>
    </row>
    <row r="501" spans="2:68" ht="15" customHeight="1" x14ac:dyDescent="0.25">
      <c r="B501" s="658" t="s">
        <v>378</v>
      </c>
      <c r="C501" s="234"/>
      <c r="D501" s="234"/>
      <c r="E501" s="234"/>
      <c r="F501" s="234"/>
      <c r="G501" s="234"/>
      <c r="H501" s="234"/>
      <c r="I501" s="234"/>
      <c r="J501" s="234"/>
      <c r="K501" s="234"/>
      <c r="L501" s="234"/>
      <c r="M501" s="234"/>
      <c r="N501" s="234"/>
      <c r="O501" s="234"/>
      <c r="P501" s="234"/>
      <c r="Q501" s="234"/>
      <c r="R501" s="234"/>
      <c r="S501" s="234"/>
      <c r="T501" s="234"/>
      <c r="U501" s="234"/>
      <c r="V501" s="234"/>
      <c r="W501" s="234"/>
      <c r="X501" s="234"/>
      <c r="Y501" s="234"/>
      <c r="Z501" s="234"/>
      <c r="AA501" s="234"/>
      <c r="AB501" s="234"/>
      <c r="AC501" s="234"/>
      <c r="AD501" s="234"/>
      <c r="AE501" s="234"/>
      <c r="AF501" s="234"/>
      <c r="AG501" s="234"/>
      <c r="AH501" s="234"/>
      <c r="AI501" s="234"/>
      <c r="AJ501" s="234"/>
      <c r="AK501" s="234"/>
      <c r="AL501" s="234"/>
      <c r="AM501" s="234"/>
      <c r="AN501" s="234"/>
      <c r="AO501" s="234"/>
      <c r="AP501" s="234"/>
      <c r="AQ501" s="234"/>
      <c r="AR501" s="234"/>
      <c r="AS501" s="234"/>
      <c r="AT501" s="234"/>
      <c r="AU501" s="234"/>
      <c r="AV501" s="234"/>
      <c r="AW501" s="234"/>
      <c r="AX501" s="234"/>
      <c r="AY501" s="234"/>
      <c r="AZ501" s="234"/>
      <c r="BA501" s="234"/>
      <c r="BB501" s="234"/>
      <c r="BC501" s="234"/>
      <c r="BD501" s="234"/>
      <c r="BE501" s="234"/>
      <c r="BF501" s="234"/>
      <c r="BG501" s="234"/>
      <c r="BH501" s="234"/>
      <c r="BI501" s="234"/>
      <c r="BJ501" s="580"/>
      <c r="BK501" s="2"/>
      <c r="BL501" s="2"/>
      <c r="BM501" s="2"/>
      <c r="BN501" s="2"/>
      <c r="BO501" s="2"/>
      <c r="BP501" s="2"/>
    </row>
    <row r="502" spans="2:68" ht="15" customHeight="1" x14ac:dyDescent="0.25">
      <c r="B502" s="577" t="s">
        <v>505</v>
      </c>
      <c r="C502" s="263"/>
      <c r="D502" s="263"/>
      <c r="E502" s="263"/>
      <c r="F502" s="263"/>
      <c r="G502" s="263"/>
      <c r="H502" s="263"/>
      <c r="I502" s="263"/>
      <c r="J502" s="263"/>
      <c r="K502" s="263"/>
      <c r="L502" s="263"/>
      <c r="M502" s="263"/>
      <c r="N502" s="263"/>
      <c r="O502" s="263"/>
      <c r="P502" s="263"/>
      <c r="Q502" s="263"/>
      <c r="R502" s="263"/>
      <c r="S502" s="263"/>
      <c r="T502" s="263"/>
      <c r="U502" s="263"/>
      <c r="V502" s="263"/>
      <c r="W502" s="263"/>
      <c r="X502" s="263"/>
      <c r="Y502" s="263"/>
      <c r="Z502" s="263"/>
      <c r="AA502" s="263"/>
      <c r="AB502" s="263"/>
      <c r="AC502" s="263"/>
      <c r="AD502" s="263"/>
      <c r="AE502" s="263"/>
      <c r="AF502" s="263"/>
      <c r="AG502" s="263"/>
      <c r="AH502" s="263"/>
      <c r="AI502" s="263"/>
      <c r="AJ502" s="263"/>
      <c r="AK502" s="263"/>
      <c r="AL502" s="263"/>
      <c r="AM502" s="263"/>
      <c r="AN502" s="263"/>
      <c r="AO502" s="263"/>
      <c r="AP502" s="263"/>
      <c r="AQ502" s="263"/>
      <c r="AR502" s="263"/>
      <c r="AS502" s="263"/>
      <c r="AT502" s="263"/>
      <c r="AU502" s="263"/>
      <c r="AV502" s="263"/>
      <c r="AW502" s="263"/>
      <c r="AX502" s="263"/>
      <c r="AY502" s="263"/>
      <c r="AZ502" s="263"/>
      <c r="BA502" s="263"/>
      <c r="BB502" s="263"/>
      <c r="BC502" s="263"/>
      <c r="BD502" s="263"/>
      <c r="BE502" s="263"/>
      <c r="BF502" s="263"/>
      <c r="BG502" s="263"/>
      <c r="BH502" s="263"/>
      <c r="BI502" s="263"/>
      <c r="BJ502" s="578"/>
      <c r="BK502" s="2"/>
      <c r="BL502" s="2"/>
      <c r="BM502" s="2"/>
      <c r="BN502" s="2"/>
      <c r="BO502" s="2"/>
      <c r="BP502" s="2"/>
    </row>
    <row r="503" spans="2:68" ht="3.75" customHeight="1" x14ac:dyDescent="0.25">
      <c r="B503" s="579"/>
      <c r="C503" s="234"/>
      <c r="D503" s="234"/>
      <c r="E503" s="234"/>
      <c r="F503" s="234"/>
      <c r="G503" s="234"/>
      <c r="H503" s="234"/>
      <c r="I503" s="234"/>
      <c r="J503" s="234"/>
      <c r="K503" s="234"/>
      <c r="L503" s="234"/>
      <c r="M503" s="234"/>
      <c r="N503" s="234"/>
      <c r="O503" s="234"/>
      <c r="P503" s="234"/>
      <c r="Q503" s="234"/>
      <c r="R503" s="234"/>
      <c r="S503" s="234"/>
      <c r="T503" s="234"/>
      <c r="U503" s="234"/>
      <c r="V503" s="234"/>
      <c r="W503" s="234"/>
      <c r="X503" s="234"/>
      <c r="Y503" s="234"/>
      <c r="Z503" s="234"/>
      <c r="AA503" s="234"/>
      <c r="AB503" s="234"/>
      <c r="AC503" s="234"/>
      <c r="AD503" s="234"/>
      <c r="AE503" s="234"/>
      <c r="AF503" s="234"/>
      <c r="AG503" s="234"/>
      <c r="AH503" s="234"/>
      <c r="AI503" s="234"/>
      <c r="AJ503" s="234"/>
      <c r="AK503" s="234"/>
      <c r="AL503" s="234"/>
      <c r="AM503" s="234"/>
      <c r="AN503" s="234"/>
      <c r="AO503" s="234"/>
      <c r="AP503" s="234"/>
      <c r="AQ503" s="234"/>
      <c r="AR503" s="234"/>
      <c r="AS503" s="234"/>
      <c r="AT503" s="234"/>
      <c r="AU503" s="234"/>
      <c r="AV503" s="234"/>
      <c r="AW503" s="234"/>
      <c r="AX503" s="234"/>
      <c r="AY503" s="234"/>
      <c r="AZ503" s="234"/>
      <c r="BA503" s="234"/>
      <c r="BB503" s="234"/>
      <c r="BC503" s="234"/>
      <c r="BD503" s="234"/>
      <c r="BE503" s="234"/>
      <c r="BF503" s="234"/>
      <c r="BG503" s="234"/>
      <c r="BH503" s="234"/>
      <c r="BI503" s="234"/>
      <c r="BJ503" s="580"/>
      <c r="BK503" s="2"/>
      <c r="BL503" s="2"/>
      <c r="BM503" s="2"/>
      <c r="BN503" s="2"/>
      <c r="BO503" s="2"/>
      <c r="BP503" s="2"/>
    </row>
    <row r="504" spans="2:68" ht="21" customHeight="1" x14ac:dyDescent="0.25">
      <c r="B504" s="562" t="s">
        <v>483</v>
      </c>
      <c r="C504" s="222"/>
      <c r="D504" s="222"/>
      <c r="E504" s="222"/>
      <c r="F504" s="222"/>
      <c r="G504" s="222"/>
      <c r="H504" s="222"/>
      <c r="I504" s="222"/>
      <c r="J504" s="222"/>
      <c r="K504" s="222"/>
      <c r="L504" s="222"/>
      <c r="M504" s="222"/>
      <c r="N504" s="222"/>
      <c r="O504" s="222"/>
      <c r="P504" s="222"/>
      <c r="Q504" s="222"/>
      <c r="R504" s="222"/>
      <c r="S504" s="222"/>
      <c r="T504" s="222"/>
      <c r="U504" s="222"/>
      <c r="V504" s="222"/>
      <c r="W504" s="222"/>
      <c r="X504" s="222"/>
      <c r="Y504" s="222"/>
      <c r="Z504" s="222"/>
      <c r="AA504" s="222"/>
      <c r="AB504" s="222"/>
      <c r="AC504" s="222"/>
      <c r="AD504" s="222"/>
      <c r="AE504" s="222"/>
      <c r="AF504" s="222"/>
      <c r="AG504" s="222"/>
      <c r="AH504" s="222"/>
      <c r="AI504" s="222"/>
      <c r="AJ504" s="222"/>
      <c r="AK504" s="222"/>
      <c r="AL504" s="222"/>
      <c r="AM504" s="222"/>
      <c r="AN504" s="222"/>
      <c r="AO504" s="222"/>
      <c r="AP504" s="222"/>
      <c r="AQ504" s="222"/>
      <c r="AR504" s="222"/>
      <c r="AS504" s="222"/>
      <c r="AT504" s="222"/>
      <c r="AU504" s="222"/>
      <c r="AV504" s="222"/>
      <c r="AW504" s="222"/>
      <c r="AX504" s="222"/>
      <c r="AY504" s="224"/>
      <c r="AZ504" s="569"/>
      <c r="BA504" s="222"/>
      <c r="BB504" s="222"/>
      <c r="BC504" s="222"/>
      <c r="BD504" s="222"/>
      <c r="BE504" s="222"/>
      <c r="BF504" s="222"/>
      <c r="BG504" s="222"/>
      <c r="BH504" s="222"/>
      <c r="BI504" s="224"/>
      <c r="BJ504" s="149"/>
      <c r="BK504" s="2"/>
      <c r="BL504" s="2"/>
      <c r="BM504" s="2"/>
      <c r="BN504" s="2"/>
      <c r="BO504" s="2"/>
      <c r="BP504" s="2"/>
    </row>
    <row r="505" spans="2:68" ht="21" customHeight="1" x14ac:dyDescent="0.25">
      <c r="B505" s="654" t="s">
        <v>506</v>
      </c>
      <c r="C505" s="222"/>
      <c r="D505" s="222"/>
      <c r="E505" s="222"/>
      <c r="F505" s="222"/>
      <c r="G505" s="222"/>
      <c r="H505" s="222"/>
      <c r="I505" s="222"/>
      <c r="J505" s="222"/>
      <c r="K505" s="222"/>
      <c r="L505" s="222"/>
      <c r="M505" s="222"/>
      <c r="N505" s="222"/>
      <c r="O505" s="222"/>
      <c r="P505" s="222"/>
      <c r="Q505" s="222"/>
      <c r="R505" s="222"/>
      <c r="S505" s="222"/>
      <c r="T505" s="222"/>
      <c r="U505" s="222"/>
      <c r="V505" s="222"/>
      <c r="W505" s="222"/>
      <c r="X505" s="222"/>
      <c r="Y505" s="222"/>
      <c r="Z505" s="222"/>
      <c r="AA505" s="222"/>
      <c r="AB505" s="222"/>
      <c r="AC505" s="222"/>
      <c r="AD505" s="222"/>
      <c r="AE505" s="222"/>
      <c r="AF505" s="222"/>
      <c r="AG505" s="222"/>
      <c r="AH505" s="222"/>
      <c r="AI505" s="222"/>
      <c r="AJ505" s="222"/>
      <c r="AK505" s="222"/>
      <c r="AL505" s="222"/>
      <c r="AM505" s="222"/>
      <c r="AN505" s="222"/>
      <c r="AO505" s="222"/>
      <c r="AP505" s="222"/>
      <c r="AQ505" s="222"/>
      <c r="AR505" s="222"/>
      <c r="AS505" s="222"/>
      <c r="AT505" s="222"/>
      <c r="AU505" s="222"/>
      <c r="AV505" s="222"/>
      <c r="AW505" s="222"/>
      <c r="AX505" s="222"/>
      <c r="AY505" s="224"/>
      <c r="AZ505" s="569"/>
      <c r="BA505" s="222"/>
      <c r="BB505" s="222"/>
      <c r="BC505" s="222"/>
      <c r="BD505" s="222"/>
      <c r="BE505" s="222"/>
      <c r="BF505" s="222"/>
      <c r="BG505" s="222"/>
      <c r="BH505" s="222"/>
      <c r="BI505" s="224"/>
      <c r="BJ505" s="149"/>
      <c r="BK505" s="2"/>
      <c r="BL505" s="2"/>
      <c r="BM505" s="2"/>
      <c r="BN505" s="2"/>
      <c r="BO505" s="2"/>
      <c r="BP505" s="2"/>
    </row>
    <row r="506" spans="2:68" ht="3" customHeight="1" x14ac:dyDescent="0.25">
      <c r="B506" s="655"/>
      <c r="C506" s="234"/>
      <c r="D506" s="234"/>
      <c r="E506" s="234"/>
      <c r="F506" s="234"/>
      <c r="G506" s="234"/>
      <c r="H506" s="234"/>
      <c r="I506" s="234"/>
      <c r="J506" s="234"/>
      <c r="K506" s="234"/>
      <c r="L506" s="234"/>
      <c r="M506" s="234"/>
      <c r="N506" s="234"/>
      <c r="O506" s="234"/>
      <c r="P506" s="234"/>
      <c r="Q506" s="234"/>
      <c r="R506" s="234"/>
      <c r="S506" s="234"/>
      <c r="T506" s="234"/>
      <c r="U506" s="234"/>
      <c r="V506" s="234"/>
      <c r="W506" s="234"/>
      <c r="X506" s="234"/>
      <c r="Y506" s="234"/>
      <c r="Z506" s="234"/>
      <c r="AA506" s="234"/>
      <c r="AB506" s="234"/>
      <c r="AC506" s="234"/>
      <c r="AD506" s="234"/>
      <c r="AE506" s="234"/>
      <c r="AF506" s="234"/>
      <c r="AG506" s="234"/>
      <c r="AH506" s="234"/>
      <c r="AI506" s="234"/>
      <c r="AJ506" s="234"/>
      <c r="AK506" s="234"/>
      <c r="AL506" s="234"/>
      <c r="AM506" s="234"/>
      <c r="AN506" s="234"/>
      <c r="AO506" s="234"/>
      <c r="AP506" s="234"/>
      <c r="AQ506" s="234"/>
      <c r="AR506" s="234"/>
      <c r="AS506" s="234"/>
      <c r="AT506" s="234"/>
      <c r="AU506" s="234"/>
      <c r="AV506" s="234"/>
      <c r="AW506" s="234"/>
      <c r="AX506" s="234"/>
      <c r="AY506" s="234"/>
      <c r="AZ506" s="234"/>
      <c r="BA506" s="234"/>
      <c r="BB506" s="234"/>
      <c r="BC506" s="234"/>
      <c r="BD506" s="234"/>
      <c r="BE506" s="234"/>
      <c r="BF506" s="234"/>
      <c r="BG506" s="234"/>
      <c r="BH506" s="234"/>
      <c r="BI506" s="234"/>
      <c r="BJ506" s="580"/>
      <c r="BK506" s="2"/>
      <c r="BL506" s="2"/>
      <c r="BM506" s="2"/>
      <c r="BN506" s="2"/>
      <c r="BO506" s="2"/>
      <c r="BP506" s="2"/>
    </row>
    <row r="507" spans="2:68" ht="58.5" customHeight="1" x14ac:dyDescent="0.25">
      <c r="B507" s="656" t="s">
        <v>507</v>
      </c>
      <c r="C507" s="263"/>
      <c r="D507" s="263"/>
      <c r="E507" s="263"/>
      <c r="F507" s="263"/>
      <c r="G507" s="263"/>
      <c r="H507" s="263"/>
      <c r="I507" s="263"/>
      <c r="J507" s="263"/>
      <c r="K507" s="263"/>
      <c r="L507" s="263"/>
      <c r="M507" s="263"/>
      <c r="N507" s="263"/>
      <c r="O507" s="263"/>
      <c r="P507" s="263"/>
      <c r="Q507" s="263"/>
      <c r="R507" s="263"/>
      <c r="S507" s="263"/>
      <c r="T507" s="263"/>
      <c r="U507" s="263"/>
      <c r="V507" s="263"/>
      <c r="W507" s="263"/>
      <c r="X507" s="263"/>
      <c r="Y507" s="263"/>
      <c r="Z507" s="263"/>
      <c r="AA507" s="263"/>
      <c r="AB507" s="263"/>
      <c r="AC507" s="263"/>
      <c r="AD507" s="263"/>
      <c r="AE507" s="263"/>
      <c r="AF507" s="263"/>
      <c r="AG507" s="263"/>
      <c r="AH507" s="263"/>
      <c r="AI507" s="263"/>
      <c r="AJ507" s="263"/>
      <c r="AK507" s="263"/>
      <c r="AL507" s="263"/>
      <c r="AM507" s="263"/>
      <c r="AN507" s="263"/>
      <c r="AO507" s="263"/>
      <c r="AP507" s="263"/>
      <c r="AQ507" s="263"/>
      <c r="AR507" s="263"/>
      <c r="AS507" s="263"/>
      <c r="AT507" s="263"/>
      <c r="AU507" s="263"/>
      <c r="AV507" s="263"/>
      <c r="AW507" s="263"/>
      <c r="AX507" s="263"/>
      <c r="AY507" s="263"/>
      <c r="AZ507" s="263"/>
      <c r="BA507" s="263"/>
      <c r="BB507" s="263"/>
      <c r="BC507" s="263"/>
      <c r="BD507" s="263"/>
      <c r="BE507" s="263"/>
      <c r="BF507" s="263"/>
      <c r="BG507" s="263"/>
      <c r="BH507" s="263"/>
      <c r="BI507" s="263"/>
      <c r="BJ507" s="578"/>
      <c r="BK507" s="2"/>
      <c r="BL507" s="2"/>
      <c r="BM507" s="2"/>
      <c r="BN507" s="2"/>
      <c r="BO507" s="2"/>
      <c r="BP507" s="2"/>
    </row>
    <row r="508" spans="2:68" ht="8.25" customHeight="1" x14ac:dyDescent="0.25">
      <c r="B508" s="657"/>
      <c r="C508" s="263"/>
      <c r="D508" s="263"/>
      <c r="E508" s="263"/>
      <c r="F508" s="263"/>
      <c r="G508" s="263"/>
      <c r="H508" s="263"/>
      <c r="I508" s="263"/>
      <c r="J508" s="263"/>
      <c r="K508" s="263"/>
      <c r="L508" s="263"/>
      <c r="M508" s="263"/>
      <c r="N508" s="263"/>
      <c r="O508" s="263"/>
      <c r="P508" s="263"/>
      <c r="Q508" s="263"/>
      <c r="R508" s="263"/>
      <c r="S508" s="263"/>
      <c r="T508" s="263"/>
      <c r="U508" s="263"/>
      <c r="V508" s="263"/>
      <c r="W508" s="263"/>
      <c r="X508" s="263"/>
      <c r="Y508" s="263"/>
      <c r="Z508" s="263"/>
      <c r="AA508" s="263"/>
      <c r="AB508" s="263"/>
      <c r="AC508" s="263"/>
      <c r="AD508" s="263"/>
      <c r="AE508" s="263"/>
      <c r="AF508" s="263"/>
      <c r="AG508" s="263"/>
      <c r="AH508" s="263"/>
      <c r="AI508" s="263"/>
      <c r="AJ508" s="263"/>
      <c r="AK508" s="263"/>
      <c r="AL508" s="263"/>
      <c r="AM508" s="263"/>
      <c r="AN508" s="263"/>
      <c r="AO508" s="263"/>
      <c r="AP508" s="263"/>
      <c r="AQ508" s="263"/>
      <c r="AR508" s="263"/>
      <c r="AS508" s="263"/>
      <c r="AT508" s="263"/>
      <c r="AU508" s="263"/>
      <c r="AV508" s="263"/>
      <c r="AW508" s="263"/>
      <c r="AX508" s="263"/>
      <c r="AY508" s="263"/>
      <c r="AZ508" s="263"/>
      <c r="BA508" s="263"/>
      <c r="BB508" s="263"/>
      <c r="BC508" s="263"/>
      <c r="BD508" s="263"/>
      <c r="BE508" s="263"/>
      <c r="BF508" s="263"/>
      <c r="BG508" s="263"/>
      <c r="BH508" s="263"/>
      <c r="BI508" s="263"/>
      <c r="BJ508" s="578"/>
      <c r="BK508" s="2"/>
      <c r="BL508" s="2"/>
      <c r="BM508" s="2"/>
      <c r="BN508" s="2"/>
      <c r="BO508" s="2"/>
      <c r="BP508" s="2"/>
    </row>
    <row r="509" spans="2:68" ht="26.25" customHeight="1" x14ac:dyDescent="0.25">
      <c r="B509" s="650" t="s">
        <v>379</v>
      </c>
      <c r="C509" s="222"/>
      <c r="D509" s="222"/>
      <c r="E509" s="222"/>
      <c r="F509" s="222"/>
      <c r="G509" s="222"/>
      <c r="H509" s="222"/>
      <c r="I509" s="222"/>
      <c r="J509" s="222"/>
      <c r="K509" s="222"/>
      <c r="L509" s="222"/>
      <c r="M509" s="222"/>
      <c r="N509" s="222"/>
      <c r="O509" s="222"/>
      <c r="P509" s="222"/>
      <c r="Q509" s="222"/>
      <c r="R509" s="222"/>
      <c r="S509" s="222"/>
      <c r="T509" s="222"/>
      <c r="U509" s="222"/>
      <c r="V509" s="222"/>
      <c r="W509" s="222"/>
      <c r="X509" s="222"/>
      <c r="Y509" s="222"/>
      <c r="Z509" s="222"/>
      <c r="AA509" s="222"/>
      <c r="AB509" s="222"/>
      <c r="AC509" s="222"/>
      <c r="AD509" s="222"/>
      <c r="AE509" s="222"/>
      <c r="AF509" s="222"/>
      <c r="AG509" s="222"/>
      <c r="AH509" s="222"/>
      <c r="AI509" s="222"/>
      <c r="AJ509" s="222"/>
      <c r="AK509" s="222"/>
      <c r="AL509" s="222"/>
      <c r="AM509" s="222"/>
      <c r="AN509" s="222"/>
      <c r="AO509" s="222"/>
      <c r="AP509" s="222"/>
      <c r="AQ509" s="222"/>
      <c r="AR509" s="222"/>
      <c r="AS509" s="222"/>
      <c r="AT509" s="222"/>
      <c r="AU509" s="222"/>
      <c r="AV509" s="222"/>
      <c r="AW509" s="222"/>
      <c r="AX509" s="222"/>
      <c r="AY509" s="222"/>
      <c r="AZ509" s="222"/>
      <c r="BA509" s="222"/>
      <c r="BB509" s="222"/>
      <c r="BC509" s="222"/>
      <c r="BD509" s="222"/>
      <c r="BE509" s="222"/>
      <c r="BF509" s="222"/>
      <c r="BG509" s="222"/>
      <c r="BH509" s="222"/>
      <c r="BI509" s="222"/>
      <c r="BJ509" s="570"/>
      <c r="BK509" s="2"/>
      <c r="BL509" s="2"/>
      <c r="BM509" s="2"/>
      <c r="BN509" s="2"/>
      <c r="BO509" s="2"/>
      <c r="BP509" s="2"/>
    </row>
    <row r="510" spans="2:68" ht="26.25" customHeight="1" x14ac:dyDescent="0.25">
      <c r="B510" s="651" t="s">
        <v>380</v>
      </c>
      <c r="C510" s="222"/>
      <c r="D510" s="222"/>
      <c r="E510" s="222"/>
      <c r="F510" s="222"/>
      <c r="G510" s="222"/>
      <c r="H510" s="222"/>
      <c r="I510" s="222"/>
      <c r="J510" s="222"/>
      <c r="K510" s="222"/>
      <c r="L510" s="222"/>
      <c r="M510" s="222"/>
      <c r="N510" s="222"/>
      <c r="O510" s="222"/>
      <c r="P510" s="222"/>
      <c r="Q510" s="222"/>
      <c r="R510" s="222"/>
      <c r="S510" s="222"/>
      <c r="T510" s="222"/>
      <c r="U510" s="222"/>
      <c r="V510" s="222"/>
      <c r="W510" s="222"/>
      <c r="X510" s="222"/>
      <c r="Y510" s="222"/>
      <c r="Z510" s="222"/>
      <c r="AA510" s="222"/>
      <c r="AB510" s="222"/>
      <c r="AC510" s="222"/>
      <c r="AD510" s="222"/>
      <c r="AE510" s="222"/>
      <c r="AF510" s="222"/>
      <c r="AG510" s="222"/>
      <c r="AH510" s="222"/>
      <c r="AI510" s="222"/>
      <c r="AJ510" s="222"/>
      <c r="AK510" s="222"/>
      <c r="AL510" s="222"/>
      <c r="AM510" s="222"/>
      <c r="AN510" s="222"/>
      <c r="AO510" s="222"/>
      <c r="AP510" s="224"/>
      <c r="AQ510" s="563" t="s">
        <v>381</v>
      </c>
      <c r="AR510" s="234"/>
      <c r="AS510" s="234"/>
      <c r="AT510" s="234"/>
      <c r="AU510" s="234"/>
      <c r="AV510" s="234"/>
      <c r="AW510" s="234"/>
      <c r="AX510" s="234"/>
      <c r="AY510" s="234"/>
      <c r="AZ510" s="235"/>
      <c r="BA510" s="293" t="s">
        <v>382</v>
      </c>
      <c r="BB510" s="222"/>
      <c r="BC510" s="222"/>
      <c r="BD510" s="222"/>
      <c r="BE510" s="222"/>
      <c r="BF510" s="222"/>
      <c r="BG510" s="222"/>
      <c r="BH510" s="222"/>
      <c r="BI510" s="222"/>
      <c r="BJ510" s="570"/>
      <c r="BK510" s="2"/>
      <c r="BL510" s="2"/>
      <c r="BM510" s="2"/>
      <c r="BN510" s="2"/>
      <c r="BO510" s="2"/>
      <c r="BP510" s="2"/>
    </row>
    <row r="511" spans="2:68" ht="22.5" customHeight="1" x14ac:dyDescent="0.25">
      <c r="B511" s="629" t="s">
        <v>383</v>
      </c>
      <c r="C511" s="222"/>
      <c r="D511" s="222"/>
      <c r="E511" s="222"/>
      <c r="F511" s="222"/>
      <c r="G511" s="222"/>
      <c r="H511" s="222"/>
      <c r="I511" s="222"/>
      <c r="J511" s="222"/>
      <c r="K511" s="222"/>
      <c r="L511" s="222"/>
      <c r="M511" s="222"/>
      <c r="N511" s="222"/>
      <c r="O511" s="222"/>
      <c r="P511" s="222"/>
      <c r="Q511" s="222"/>
      <c r="R511" s="222"/>
      <c r="S511" s="222"/>
      <c r="T511" s="222"/>
      <c r="U511" s="222"/>
      <c r="V511" s="222"/>
      <c r="W511" s="222"/>
      <c r="X511" s="222"/>
      <c r="Y511" s="222"/>
      <c r="Z511" s="222"/>
      <c r="AA511" s="222"/>
      <c r="AB511" s="222"/>
      <c r="AC511" s="222"/>
      <c r="AD511" s="222"/>
      <c r="AE511" s="222"/>
      <c r="AF511" s="222"/>
      <c r="AG511" s="222"/>
      <c r="AH511" s="222"/>
      <c r="AI511" s="222"/>
      <c r="AJ511" s="222"/>
      <c r="AK511" s="222"/>
      <c r="AL511" s="222"/>
      <c r="AM511" s="222"/>
      <c r="AN511" s="222"/>
      <c r="AO511" s="222"/>
      <c r="AP511" s="222"/>
      <c r="AQ511" s="642"/>
      <c r="AR511" s="631"/>
      <c r="AS511" s="631"/>
      <c r="AT511" s="631"/>
      <c r="AU511" s="631"/>
      <c r="AV511" s="631"/>
      <c r="AW511" s="631"/>
      <c r="AX511" s="631"/>
      <c r="AY511" s="631"/>
      <c r="AZ511" s="631"/>
      <c r="BA511" s="226">
        <v>3</v>
      </c>
      <c r="BB511" s="222"/>
      <c r="BC511" s="222"/>
      <c r="BD511" s="222"/>
      <c r="BE511" s="222"/>
      <c r="BF511" s="222"/>
      <c r="BG511" s="222"/>
      <c r="BH511" s="222"/>
      <c r="BI511" s="222"/>
      <c r="BJ511" s="570"/>
      <c r="BK511" s="2"/>
      <c r="BL511" s="2"/>
      <c r="BM511" s="2"/>
      <c r="BN511" s="2"/>
      <c r="BO511" s="2"/>
      <c r="BP511" s="2"/>
    </row>
    <row r="512" spans="2:68" ht="22.5" customHeight="1" x14ac:dyDescent="0.25">
      <c r="B512" s="629" t="s">
        <v>384</v>
      </c>
      <c r="C512" s="222"/>
      <c r="D512" s="222"/>
      <c r="E512" s="222"/>
      <c r="F512" s="222"/>
      <c r="G512" s="222"/>
      <c r="H512" s="222"/>
      <c r="I512" s="222"/>
      <c r="J512" s="222"/>
      <c r="K512" s="222"/>
      <c r="L512" s="222"/>
      <c r="M512" s="222"/>
      <c r="N512" s="222"/>
      <c r="O512" s="222"/>
      <c r="P512" s="222"/>
      <c r="Q512" s="222"/>
      <c r="R512" s="222"/>
      <c r="S512" s="222"/>
      <c r="T512" s="222"/>
      <c r="U512" s="222"/>
      <c r="V512" s="222"/>
      <c r="W512" s="222"/>
      <c r="X512" s="222"/>
      <c r="Y512" s="222"/>
      <c r="Z512" s="222"/>
      <c r="AA512" s="222"/>
      <c r="AB512" s="222"/>
      <c r="AC512" s="222"/>
      <c r="AD512" s="222"/>
      <c r="AE512" s="222"/>
      <c r="AF512" s="222"/>
      <c r="AG512" s="222"/>
      <c r="AH512" s="222"/>
      <c r="AI512" s="222"/>
      <c r="AJ512" s="222"/>
      <c r="AK512" s="222"/>
      <c r="AL512" s="222"/>
      <c r="AM512" s="222"/>
      <c r="AN512" s="222"/>
      <c r="AO512" s="222"/>
      <c r="AP512" s="222"/>
      <c r="AQ512" s="630"/>
      <c r="AR512" s="631"/>
      <c r="AS512" s="631"/>
      <c r="AT512" s="631"/>
      <c r="AU512" s="631"/>
      <c r="AV512" s="631"/>
      <c r="AW512" s="631"/>
      <c r="AX512" s="631"/>
      <c r="AY512" s="631"/>
      <c r="AZ512" s="631"/>
      <c r="BA512" s="226">
        <v>2</v>
      </c>
      <c r="BB512" s="222"/>
      <c r="BC512" s="222"/>
      <c r="BD512" s="222"/>
      <c r="BE512" s="222"/>
      <c r="BF512" s="222"/>
      <c r="BG512" s="222"/>
      <c r="BH512" s="222"/>
      <c r="BI512" s="222"/>
      <c r="BJ512" s="570"/>
      <c r="BK512" s="2"/>
      <c r="BL512" s="2"/>
      <c r="BM512" s="2"/>
      <c r="BN512" s="2"/>
      <c r="BO512" s="2"/>
      <c r="BP512" s="2"/>
    </row>
    <row r="513" spans="1:68" ht="22.5" customHeight="1" x14ac:dyDescent="0.25">
      <c r="B513" s="629" t="s">
        <v>385</v>
      </c>
      <c r="C513" s="222"/>
      <c r="D513" s="222"/>
      <c r="E513" s="222"/>
      <c r="F513" s="222"/>
      <c r="G513" s="222"/>
      <c r="H513" s="222"/>
      <c r="I513" s="222"/>
      <c r="J513" s="222"/>
      <c r="K513" s="222"/>
      <c r="L513" s="222"/>
      <c r="M513" s="222"/>
      <c r="N513" s="222"/>
      <c r="O513" s="222"/>
      <c r="P513" s="222"/>
      <c r="Q513" s="222"/>
      <c r="R513" s="222"/>
      <c r="S513" s="222"/>
      <c r="T513" s="222"/>
      <c r="U513" s="222"/>
      <c r="V513" s="222"/>
      <c r="W513" s="222"/>
      <c r="X513" s="222"/>
      <c r="Y513" s="222"/>
      <c r="Z513" s="222"/>
      <c r="AA513" s="222"/>
      <c r="AB513" s="222"/>
      <c r="AC513" s="222"/>
      <c r="AD513" s="222"/>
      <c r="AE513" s="222"/>
      <c r="AF513" s="222"/>
      <c r="AG513" s="222"/>
      <c r="AH513" s="222"/>
      <c r="AI513" s="222"/>
      <c r="AJ513" s="222"/>
      <c r="AK513" s="222"/>
      <c r="AL513" s="222"/>
      <c r="AM513" s="222"/>
      <c r="AN513" s="222"/>
      <c r="AO513" s="222"/>
      <c r="AP513" s="222"/>
      <c r="AQ513" s="630"/>
      <c r="AR513" s="631"/>
      <c r="AS513" s="631"/>
      <c r="AT513" s="631"/>
      <c r="AU513" s="631"/>
      <c r="AV513" s="631"/>
      <c r="AW513" s="631"/>
      <c r="AX513" s="631"/>
      <c r="AY513" s="631"/>
      <c r="AZ513" s="631"/>
      <c r="BA513" s="226">
        <v>1</v>
      </c>
      <c r="BB513" s="222"/>
      <c r="BC513" s="222"/>
      <c r="BD513" s="222"/>
      <c r="BE513" s="222"/>
      <c r="BF513" s="222"/>
      <c r="BG513" s="222"/>
      <c r="BH513" s="222"/>
      <c r="BI513" s="222"/>
      <c r="BJ513" s="570"/>
      <c r="BK513" s="2"/>
      <c r="BL513" s="2"/>
      <c r="BM513" s="2"/>
      <c r="BN513" s="2"/>
      <c r="BO513" s="2"/>
      <c r="BP513" s="2"/>
    </row>
    <row r="514" spans="1:68" ht="12" customHeight="1" x14ac:dyDescent="0.25">
      <c r="B514" s="643"/>
      <c r="C514" s="222"/>
      <c r="D514" s="222"/>
      <c r="E514" s="222"/>
      <c r="F514" s="222"/>
      <c r="G514" s="222"/>
      <c r="H514" s="222"/>
      <c r="I514" s="222"/>
      <c r="J514" s="222"/>
      <c r="K514" s="222"/>
      <c r="L514" s="222"/>
      <c r="M514" s="222"/>
      <c r="N514" s="222"/>
      <c r="O514" s="222"/>
      <c r="P514" s="222"/>
      <c r="Q514" s="222"/>
      <c r="R514" s="222"/>
      <c r="S514" s="222"/>
      <c r="T514" s="222"/>
      <c r="U514" s="222"/>
      <c r="V514" s="222"/>
      <c r="W514" s="222"/>
      <c r="X514" s="222"/>
      <c r="Y514" s="222"/>
      <c r="Z514" s="222"/>
      <c r="AA514" s="222"/>
      <c r="AB514" s="222"/>
      <c r="AC514" s="222"/>
      <c r="AD514" s="222"/>
      <c r="AE514" s="222"/>
      <c r="AF514" s="222"/>
      <c r="AG514" s="222"/>
      <c r="AH514" s="222"/>
      <c r="AI514" s="222"/>
      <c r="AJ514" s="222"/>
      <c r="AK514" s="222"/>
      <c r="AL514" s="222"/>
      <c r="AM514" s="222"/>
      <c r="AN514" s="222"/>
      <c r="AO514" s="222"/>
      <c r="AP514" s="222"/>
      <c r="AQ514" s="263"/>
      <c r="AR514" s="263"/>
      <c r="AS514" s="263"/>
      <c r="AT514" s="263"/>
      <c r="AU514" s="263"/>
      <c r="AV514" s="263"/>
      <c r="AW514" s="263"/>
      <c r="AX514" s="263"/>
      <c r="AY514" s="263"/>
      <c r="AZ514" s="263"/>
      <c r="BA514" s="222"/>
      <c r="BB514" s="222"/>
      <c r="BC514" s="222"/>
      <c r="BD514" s="222"/>
      <c r="BE514" s="222"/>
      <c r="BF514" s="222"/>
      <c r="BG514" s="222"/>
      <c r="BH514" s="222"/>
      <c r="BI514" s="222"/>
      <c r="BJ514" s="570"/>
      <c r="BK514" s="2"/>
      <c r="BL514" s="2"/>
      <c r="BM514" s="2"/>
      <c r="BN514" s="2"/>
      <c r="BO514" s="2"/>
      <c r="BP514" s="2"/>
    </row>
    <row r="515" spans="1:68" ht="26.25" customHeight="1" x14ac:dyDescent="0.25">
      <c r="B515" s="636" t="s">
        <v>386</v>
      </c>
      <c r="C515" s="637"/>
      <c r="D515" s="637"/>
      <c r="E515" s="637"/>
      <c r="F515" s="637"/>
      <c r="G515" s="637"/>
      <c r="H515" s="637"/>
      <c r="I515" s="637"/>
      <c r="J515" s="637"/>
      <c r="K515" s="637"/>
      <c r="L515" s="637"/>
      <c r="M515" s="637"/>
      <c r="N515" s="637"/>
      <c r="O515" s="637"/>
      <c r="P515" s="637"/>
      <c r="Q515" s="637"/>
      <c r="R515" s="637"/>
      <c r="S515" s="637"/>
      <c r="T515" s="637"/>
      <c r="U515" s="637"/>
      <c r="V515" s="637"/>
      <c r="W515" s="637"/>
      <c r="X515" s="637"/>
      <c r="Y515" s="637"/>
      <c r="Z515" s="637"/>
      <c r="AA515" s="637"/>
      <c r="AB515" s="637"/>
      <c r="AC515" s="637"/>
      <c r="AD515" s="637"/>
      <c r="AE515" s="637"/>
      <c r="AF515" s="637"/>
      <c r="AG515" s="637"/>
      <c r="AH515" s="637"/>
      <c r="AI515" s="637"/>
      <c r="AJ515" s="637"/>
      <c r="AK515" s="637"/>
      <c r="AL515" s="637"/>
      <c r="AM515" s="637"/>
      <c r="AN515" s="637"/>
      <c r="AO515" s="637"/>
      <c r="AP515" s="638"/>
      <c r="AQ515" s="639" t="s">
        <v>381</v>
      </c>
      <c r="AR515" s="637"/>
      <c r="AS515" s="637"/>
      <c r="AT515" s="637"/>
      <c r="AU515" s="637"/>
      <c r="AV515" s="637"/>
      <c r="AW515" s="637"/>
      <c r="AX515" s="637"/>
      <c r="AY515" s="637"/>
      <c r="AZ515" s="638"/>
      <c r="BA515" s="639" t="s">
        <v>387</v>
      </c>
      <c r="BB515" s="637"/>
      <c r="BC515" s="637"/>
      <c r="BD515" s="637"/>
      <c r="BE515" s="637"/>
      <c r="BF515" s="637"/>
      <c r="BG515" s="637"/>
      <c r="BH515" s="637"/>
      <c r="BI515" s="637"/>
      <c r="BJ515" s="640"/>
      <c r="BK515" s="2"/>
      <c r="BL515" s="2"/>
      <c r="BM515" s="2"/>
      <c r="BN515" s="2"/>
      <c r="BO515" s="2"/>
      <c r="BP515" s="2"/>
    </row>
    <row r="516" spans="1:68" ht="22.5" customHeight="1" x14ac:dyDescent="0.25">
      <c r="B516" s="635" t="s">
        <v>388</v>
      </c>
      <c r="C516" s="263"/>
      <c r="D516" s="263"/>
      <c r="E516" s="263"/>
      <c r="F516" s="263"/>
      <c r="G516" s="263"/>
      <c r="H516" s="263"/>
      <c r="I516" s="263"/>
      <c r="J516" s="263"/>
      <c r="K516" s="263"/>
      <c r="L516" s="263"/>
      <c r="M516" s="263"/>
      <c r="N516" s="263"/>
      <c r="O516" s="263"/>
      <c r="P516" s="263"/>
      <c r="Q516" s="263"/>
      <c r="R516" s="263"/>
      <c r="S516" s="263"/>
      <c r="T516" s="263"/>
      <c r="U516" s="263"/>
      <c r="V516" s="263"/>
      <c r="W516" s="263"/>
      <c r="X516" s="263"/>
      <c r="Y516" s="263"/>
      <c r="Z516" s="263"/>
      <c r="AA516" s="263"/>
      <c r="AB516" s="263"/>
      <c r="AC516" s="263"/>
      <c r="AD516" s="263"/>
      <c r="AE516" s="263"/>
      <c r="AF516" s="263"/>
      <c r="AG516" s="263"/>
      <c r="AH516" s="263"/>
      <c r="AI516" s="263"/>
      <c r="AJ516" s="263"/>
      <c r="AK516" s="263"/>
      <c r="AL516" s="263"/>
      <c r="AM516" s="263"/>
      <c r="AN516" s="263"/>
      <c r="AO516" s="263"/>
      <c r="AP516" s="263"/>
      <c r="AQ516" s="632"/>
      <c r="AR516" s="263"/>
      <c r="AS516" s="263"/>
      <c r="AT516" s="263"/>
      <c r="AU516" s="263"/>
      <c r="AV516" s="263"/>
      <c r="AW516" s="263"/>
      <c r="AX516" s="263"/>
      <c r="AY516" s="263"/>
      <c r="AZ516" s="264"/>
      <c r="BA516" s="633">
        <v>5</v>
      </c>
      <c r="BB516" s="263"/>
      <c r="BC516" s="263"/>
      <c r="BD516" s="263"/>
      <c r="BE516" s="263"/>
      <c r="BF516" s="263"/>
      <c r="BG516" s="263"/>
      <c r="BH516" s="263"/>
      <c r="BI516" s="263"/>
      <c r="BJ516" s="264"/>
      <c r="BK516" s="2"/>
      <c r="BL516" s="2"/>
      <c r="BM516" s="2"/>
      <c r="BN516" s="2"/>
      <c r="BO516" s="2"/>
      <c r="BP516" s="2"/>
    </row>
    <row r="517" spans="1:68" ht="22.5" customHeight="1" x14ac:dyDescent="0.25">
      <c r="B517" s="634" t="s">
        <v>457</v>
      </c>
      <c r="C517" s="222"/>
      <c r="D517" s="222"/>
      <c r="E517" s="222"/>
      <c r="F517" s="222"/>
      <c r="G517" s="222"/>
      <c r="H517" s="222"/>
      <c r="I517" s="222"/>
      <c r="J517" s="222"/>
      <c r="K517" s="222"/>
      <c r="L517" s="222"/>
      <c r="M517" s="222"/>
      <c r="N517" s="222"/>
      <c r="O517" s="222"/>
      <c r="P517" s="222"/>
      <c r="Q517" s="222"/>
      <c r="R517" s="222"/>
      <c r="S517" s="222"/>
      <c r="T517" s="222"/>
      <c r="U517" s="222"/>
      <c r="V517" s="222"/>
      <c r="W517" s="222"/>
      <c r="X517" s="222"/>
      <c r="Y517" s="222"/>
      <c r="Z517" s="222"/>
      <c r="AA517" s="222"/>
      <c r="AB517" s="222"/>
      <c r="AC517" s="222"/>
      <c r="AD517" s="222"/>
      <c r="AE517" s="222"/>
      <c r="AF517" s="222"/>
      <c r="AG517" s="222"/>
      <c r="AH517" s="222"/>
      <c r="AI517" s="222"/>
      <c r="AJ517" s="222"/>
      <c r="AK517" s="222"/>
      <c r="AL517" s="222"/>
      <c r="AM517" s="222"/>
      <c r="AN517" s="222"/>
      <c r="AO517" s="222"/>
      <c r="AP517" s="222"/>
      <c r="AQ517" s="225"/>
      <c r="AR517" s="222"/>
      <c r="AS517" s="222"/>
      <c r="AT517" s="222"/>
      <c r="AU517" s="222"/>
      <c r="AV517" s="222"/>
      <c r="AW517" s="222"/>
      <c r="AX517" s="222"/>
      <c r="AY517" s="222"/>
      <c r="AZ517" s="224"/>
      <c r="BA517" s="226">
        <v>3</v>
      </c>
      <c r="BB517" s="222"/>
      <c r="BC517" s="222"/>
      <c r="BD517" s="222"/>
      <c r="BE517" s="222"/>
      <c r="BF517" s="222"/>
      <c r="BG517" s="222"/>
      <c r="BH517" s="222"/>
      <c r="BI517" s="222"/>
      <c r="BJ517" s="224"/>
      <c r="BK517" s="2"/>
      <c r="BL517" s="2"/>
      <c r="BM517" s="2"/>
      <c r="BN517" s="2"/>
      <c r="BO517" s="2"/>
      <c r="BP517" s="2"/>
    </row>
    <row r="518" spans="1:68" ht="12" customHeight="1" x14ac:dyDescent="0.25">
      <c r="B518" s="225"/>
      <c r="C518" s="222"/>
      <c r="D518" s="222"/>
      <c r="E518" s="222"/>
      <c r="F518" s="222"/>
      <c r="G518" s="222"/>
      <c r="H518" s="222"/>
      <c r="I518" s="222"/>
      <c r="J518" s="222"/>
      <c r="K518" s="222"/>
      <c r="L518" s="222"/>
      <c r="M518" s="222"/>
      <c r="N518" s="222"/>
      <c r="O518" s="222"/>
      <c r="P518" s="222"/>
      <c r="Q518" s="222"/>
      <c r="R518" s="222"/>
      <c r="S518" s="222"/>
      <c r="T518" s="222"/>
      <c r="U518" s="222"/>
      <c r="V518" s="222"/>
      <c r="W518" s="222"/>
      <c r="X518" s="222"/>
      <c r="Y518" s="222"/>
      <c r="Z518" s="222"/>
      <c r="AA518" s="222"/>
      <c r="AB518" s="222"/>
      <c r="AC518" s="222"/>
      <c r="AD518" s="222"/>
      <c r="AE518" s="222"/>
      <c r="AF518" s="222"/>
      <c r="AG518" s="222"/>
      <c r="AH518" s="222"/>
      <c r="AI518" s="222"/>
      <c r="AJ518" s="222"/>
      <c r="AK518" s="222"/>
      <c r="AL518" s="222"/>
      <c r="AM518" s="222"/>
      <c r="AN518" s="222"/>
      <c r="AO518" s="222"/>
      <c r="AP518" s="222"/>
      <c r="AQ518" s="222"/>
      <c r="AR518" s="222"/>
      <c r="AS518" s="222"/>
      <c r="AT518" s="222"/>
      <c r="AU518" s="222"/>
      <c r="AV518" s="222"/>
      <c r="AW518" s="222"/>
      <c r="AX518" s="222"/>
      <c r="AY518" s="222"/>
      <c r="AZ518" s="222"/>
      <c r="BA518" s="222"/>
      <c r="BB518" s="222"/>
      <c r="BC518" s="222"/>
      <c r="BD518" s="222"/>
      <c r="BE518" s="222"/>
      <c r="BF518" s="222"/>
      <c r="BG518" s="222"/>
      <c r="BH518" s="222"/>
      <c r="BI518" s="222"/>
      <c r="BJ518" s="224"/>
      <c r="BK518" s="2"/>
      <c r="BL518" s="2"/>
      <c r="BM518" s="2"/>
      <c r="BN518" s="2"/>
      <c r="BO518" s="2"/>
      <c r="BP518" s="2"/>
    </row>
    <row r="519" spans="1:68" ht="26.25" customHeight="1" x14ac:dyDescent="0.25">
      <c r="B519" s="641" t="s">
        <v>444</v>
      </c>
      <c r="C519" s="222"/>
      <c r="D519" s="222"/>
      <c r="E519" s="222"/>
      <c r="F519" s="222"/>
      <c r="G519" s="222"/>
      <c r="H519" s="222"/>
      <c r="I519" s="222"/>
      <c r="J519" s="222"/>
      <c r="K519" s="222"/>
      <c r="L519" s="222"/>
      <c r="M519" s="222"/>
      <c r="N519" s="222"/>
      <c r="O519" s="222"/>
      <c r="P519" s="222"/>
      <c r="Q519" s="222"/>
      <c r="R519" s="222"/>
      <c r="S519" s="222"/>
      <c r="T519" s="222"/>
      <c r="U519" s="222"/>
      <c r="V519" s="222"/>
      <c r="W519" s="222"/>
      <c r="X519" s="222"/>
      <c r="Y519" s="222"/>
      <c r="Z519" s="222"/>
      <c r="AA519" s="222"/>
      <c r="AB519" s="222"/>
      <c r="AC519" s="222"/>
      <c r="AD519" s="222"/>
      <c r="AE519" s="222"/>
      <c r="AF519" s="222"/>
      <c r="AG519" s="222"/>
      <c r="AH519" s="222"/>
      <c r="AI519" s="222"/>
      <c r="AJ519" s="222"/>
      <c r="AK519" s="222"/>
      <c r="AL519" s="222"/>
      <c r="AM519" s="222"/>
      <c r="AN519" s="222"/>
      <c r="AO519" s="222"/>
      <c r="AP519" s="224"/>
      <c r="AQ519" s="563" t="s">
        <v>381</v>
      </c>
      <c r="AR519" s="234"/>
      <c r="AS519" s="234"/>
      <c r="AT519" s="234"/>
      <c r="AU519" s="234"/>
      <c r="AV519" s="234"/>
      <c r="AW519" s="234"/>
      <c r="AX519" s="234"/>
      <c r="AY519" s="234"/>
      <c r="AZ519" s="235"/>
      <c r="BA519" s="293" t="s">
        <v>389</v>
      </c>
      <c r="BB519" s="222"/>
      <c r="BC519" s="222"/>
      <c r="BD519" s="222"/>
      <c r="BE519" s="222"/>
      <c r="BF519" s="222"/>
      <c r="BG519" s="222"/>
      <c r="BH519" s="222"/>
      <c r="BI519" s="222"/>
      <c r="BJ519" s="224"/>
      <c r="BK519" s="2"/>
      <c r="BL519" s="2"/>
      <c r="BM519" s="2"/>
      <c r="BN519" s="2"/>
      <c r="BO519" s="2"/>
      <c r="BP519" s="2"/>
    </row>
    <row r="520" spans="1:68" ht="22.5" customHeight="1" x14ac:dyDescent="0.25">
      <c r="B520" s="627" t="s">
        <v>445</v>
      </c>
      <c r="C520" s="628"/>
      <c r="D520" s="628"/>
      <c r="E520" s="628"/>
      <c r="F520" s="628"/>
      <c r="G520" s="628"/>
      <c r="H520" s="628"/>
      <c r="I520" s="628"/>
      <c r="J520" s="628"/>
      <c r="K520" s="628"/>
      <c r="L520" s="628"/>
      <c r="M520" s="628"/>
      <c r="N520" s="628"/>
      <c r="O520" s="628"/>
      <c r="P520" s="628"/>
      <c r="Q520" s="628"/>
      <c r="R520" s="628"/>
      <c r="S520" s="628"/>
      <c r="T520" s="628"/>
      <c r="U520" s="628"/>
      <c r="V520" s="628"/>
      <c r="W520" s="628"/>
      <c r="X520" s="628"/>
      <c r="Y520" s="628"/>
      <c r="Z520" s="628"/>
      <c r="AA520" s="628"/>
      <c r="AB520" s="628"/>
      <c r="AC520" s="628"/>
      <c r="AD520" s="628"/>
      <c r="AE520" s="628"/>
      <c r="AF520" s="628"/>
      <c r="AG520" s="628"/>
      <c r="AH520" s="628"/>
      <c r="AI520" s="628"/>
      <c r="AJ520" s="628"/>
      <c r="AK520" s="628"/>
      <c r="AL520" s="628"/>
      <c r="AM520" s="628"/>
      <c r="AN520" s="628"/>
      <c r="AO520" s="628"/>
      <c r="AP520" s="628"/>
      <c r="AQ520" s="225"/>
      <c r="AR520" s="222"/>
      <c r="AS520" s="222"/>
      <c r="AT520" s="222"/>
      <c r="AU520" s="222"/>
      <c r="AV520" s="222"/>
      <c r="AW520" s="222"/>
      <c r="AX520" s="222"/>
      <c r="AY520" s="222"/>
      <c r="AZ520" s="224"/>
      <c r="BA520" s="252">
        <v>5</v>
      </c>
      <c r="BB520" s="222"/>
      <c r="BC520" s="222"/>
      <c r="BD520" s="222"/>
      <c r="BE520" s="222"/>
      <c r="BF520" s="222"/>
      <c r="BG520" s="222"/>
      <c r="BH520" s="222"/>
      <c r="BI520" s="222"/>
      <c r="BJ520" s="224"/>
      <c r="BK520" s="2"/>
      <c r="BL520" s="2"/>
      <c r="BM520" s="2"/>
      <c r="BN520" s="2"/>
      <c r="BO520" s="2"/>
      <c r="BP520" s="2"/>
    </row>
    <row r="521" spans="1:68" ht="22.5" customHeight="1" x14ac:dyDescent="0.25">
      <c r="B521" s="627" t="s">
        <v>446</v>
      </c>
      <c r="C521" s="628"/>
      <c r="D521" s="628"/>
      <c r="E521" s="628"/>
      <c r="F521" s="628"/>
      <c r="G521" s="628"/>
      <c r="H521" s="628"/>
      <c r="I521" s="628"/>
      <c r="J521" s="628"/>
      <c r="K521" s="628"/>
      <c r="L521" s="628"/>
      <c r="M521" s="628"/>
      <c r="N521" s="628"/>
      <c r="O521" s="628"/>
      <c r="P521" s="628"/>
      <c r="Q521" s="628"/>
      <c r="R521" s="628"/>
      <c r="S521" s="628"/>
      <c r="T521" s="628"/>
      <c r="U521" s="628"/>
      <c r="V521" s="628"/>
      <c r="W521" s="628"/>
      <c r="X521" s="628"/>
      <c r="Y521" s="628"/>
      <c r="Z521" s="628"/>
      <c r="AA521" s="628"/>
      <c r="AB521" s="628"/>
      <c r="AC521" s="628"/>
      <c r="AD521" s="628"/>
      <c r="AE521" s="628"/>
      <c r="AF521" s="628"/>
      <c r="AG521" s="628"/>
      <c r="AH521" s="628"/>
      <c r="AI521" s="628"/>
      <c r="AJ521" s="628"/>
      <c r="AK521" s="628"/>
      <c r="AL521" s="628"/>
      <c r="AM521" s="628"/>
      <c r="AN521" s="628"/>
      <c r="AO521" s="628"/>
      <c r="AP521" s="628"/>
      <c r="AQ521" s="225"/>
      <c r="AR521" s="222"/>
      <c r="AS521" s="222"/>
      <c r="AT521" s="222"/>
      <c r="AU521" s="222"/>
      <c r="AV521" s="222"/>
      <c r="AW521" s="222"/>
      <c r="AX521" s="222"/>
      <c r="AY521" s="222"/>
      <c r="AZ521" s="224"/>
      <c r="BA521" s="252">
        <v>3</v>
      </c>
      <c r="BB521" s="222"/>
      <c r="BC521" s="222"/>
      <c r="BD521" s="222"/>
      <c r="BE521" s="222"/>
      <c r="BF521" s="222"/>
      <c r="BG521" s="222"/>
      <c r="BH521" s="222"/>
      <c r="BI521" s="222"/>
      <c r="BJ521" s="224"/>
      <c r="BK521" s="2"/>
      <c r="BL521" s="2"/>
      <c r="BM521" s="2"/>
      <c r="BN521" s="2"/>
      <c r="BO521" s="2"/>
      <c r="BP521" s="2"/>
    </row>
    <row r="522" spans="1:68" s="25" customFormat="1" ht="22.5" customHeight="1" x14ac:dyDescent="0.25">
      <c r="A522" s="202"/>
      <c r="B522" s="627">
        <f xml:space="preserve"> 100%</f>
        <v>1</v>
      </c>
      <c r="C522" s="628"/>
      <c r="D522" s="628"/>
      <c r="E522" s="628"/>
      <c r="F522" s="628"/>
      <c r="G522" s="628"/>
      <c r="H522" s="628"/>
      <c r="I522" s="628"/>
      <c r="J522" s="628"/>
      <c r="K522" s="628"/>
      <c r="L522" s="628"/>
      <c r="M522" s="628"/>
      <c r="N522" s="628"/>
      <c r="O522" s="628"/>
      <c r="P522" s="628"/>
      <c r="Q522" s="628"/>
      <c r="R522" s="628"/>
      <c r="S522" s="628"/>
      <c r="T522" s="628"/>
      <c r="U522" s="628"/>
      <c r="V522" s="628"/>
      <c r="W522" s="628"/>
      <c r="X522" s="628"/>
      <c r="Y522" s="628"/>
      <c r="Z522" s="628"/>
      <c r="AA522" s="628"/>
      <c r="AB522" s="628"/>
      <c r="AC522" s="628"/>
      <c r="AD522" s="628"/>
      <c r="AE522" s="628"/>
      <c r="AF522" s="628"/>
      <c r="AG522" s="628"/>
      <c r="AH522" s="628"/>
      <c r="AI522" s="628"/>
      <c r="AJ522" s="628"/>
      <c r="AK522" s="628"/>
      <c r="AL522" s="628"/>
      <c r="AM522" s="628"/>
      <c r="AN522" s="628"/>
      <c r="AO522" s="628"/>
      <c r="AP522" s="628"/>
      <c r="AQ522" s="225"/>
      <c r="AR522" s="222"/>
      <c r="AS522" s="222"/>
      <c r="AT522" s="222"/>
      <c r="AU522" s="222"/>
      <c r="AV522" s="222"/>
      <c r="AW522" s="222"/>
      <c r="AX522" s="222"/>
      <c r="AY522" s="222"/>
      <c r="AZ522" s="224"/>
      <c r="BA522" s="252">
        <v>1</v>
      </c>
      <c r="BB522" s="222"/>
      <c r="BC522" s="222"/>
      <c r="BD522" s="222"/>
      <c r="BE522" s="222"/>
      <c r="BF522" s="222"/>
      <c r="BG522" s="222"/>
      <c r="BH522" s="222"/>
      <c r="BI522" s="222"/>
      <c r="BJ522" s="224"/>
      <c r="BK522" s="3"/>
      <c r="BL522" s="3"/>
      <c r="BM522" s="3"/>
      <c r="BN522" s="3"/>
      <c r="BO522" s="3"/>
      <c r="BP522" s="3"/>
    </row>
    <row r="523" spans="1:68" ht="12" customHeight="1" x14ac:dyDescent="0.25">
      <c r="B523" s="225"/>
      <c r="C523" s="222"/>
      <c r="D523" s="222"/>
      <c r="E523" s="222"/>
      <c r="F523" s="222"/>
      <c r="G523" s="222"/>
      <c r="H523" s="222"/>
      <c r="I523" s="222"/>
      <c r="J523" s="222"/>
      <c r="K523" s="222"/>
      <c r="L523" s="222"/>
      <c r="M523" s="222"/>
      <c r="N523" s="222"/>
      <c r="O523" s="222"/>
      <c r="P523" s="222"/>
      <c r="Q523" s="222"/>
      <c r="R523" s="222"/>
      <c r="S523" s="222"/>
      <c r="T523" s="222"/>
      <c r="U523" s="222"/>
      <c r="V523" s="222"/>
      <c r="W523" s="222"/>
      <c r="X523" s="222"/>
      <c r="Y523" s="222"/>
      <c r="Z523" s="222"/>
      <c r="AA523" s="222"/>
      <c r="AB523" s="222"/>
      <c r="AC523" s="222"/>
      <c r="AD523" s="222"/>
      <c r="AE523" s="222"/>
      <c r="AF523" s="222"/>
      <c r="AG523" s="222"/>
      <c r="AH523" s="222"/>
      <c r="AI523" s="222"/>
      <c r="AJ523" s="222"/>
      <c r="AK523" s="222"/>
      <c r="AL523" s="222"/>
      <c r="AM523" s="222"/>
      <c r="AN523" s="222"/>
      <c r="AO523" s="222"/>
      <c r="AP523" s="222"/>
      <c r="AQ523" s="222"/>
      <c r="AR523" s="222"/>
      <c r="AS523" s="222"/>
      <c r="AT523" s="222"/>
      <c r="AU523" s="222"/>
      <c r="AV523" s="222"/>
      <c r="AW523" s="222"/>
      <c r="AX523" s="222"/>
      <c r="AY523" s="222"/>
      <c r="AZ523" s="222"/>
      <c r="BA523" s="222"/>
      <c r="BB523" s="222"/>
      <c r="BC523" s="222"/>
      <c r="BD523" s="222"/>
      <c r="BE523" s="222"/>
      <c r="BF523" s="222"/>
      <c r="BG523" s="222"/>
      <c r="BH523" s="222"/>
      <c r="BI523" s="222"/>
      <c r="BJ523" s="224"/>
      <c r="BK523" s="2"/>
      <c r="BL523" s="2"/>
      <c r="BM523" s="2"/>
      <c r="BN523" s="2"/>
      <c r="BO523" s="2"/>
      <c r="BP523" s="2"/>
    </row>
    <row r="524" spans="1:68" ht="27" customHeight="1" x14ac:dyDescent="0.25">
      <c r="B524" s="641" t="s">
        <v>447</v>
      </c>
      <c r="C524" s="222"/>
      <c r="D524" s="222"/>
      <c r="E524" s="222"/>
      <c r="F524" s="222"/>
      <c r="G524" s="222"/>
      <c r="H524" s="222"/>
      <c r="I524" s="222"/>
      <c r="J524" s="222"/>
      <c r="K524" s="222"/>
      <c r="L524" s="222"/>
      <c r="M524" s="222"/>
      <c r="N524" s="222"/>
      <c r="O524" s="222"/>
      <c r="P524" s="222"/>
      <c r="Q524" s="222"/>
      <c r="R524" s="222"/>
      <c r="S524" s="222"/>
      <c r="T524" s="222"/>
      <c r="U524" s="222"/>
      <c r="V524" s="222"/>
      <c r="W524" s="222"/>
      <c r="X524" s="222"/>
      <c r="Y524" s="222"/>
      <c r="Z524" s="222"/>
      <c r="AA524" s="222"/>
      <c r="AB524" s="222"/>
      <c r="AC524" s="222"/>
      <c r="AD524" s="222"/>
      <c r="AE524" s="222"/>
      <c r="AF524" s="222"/>
      <c r="AG524" s="222"/>
      <c r="AH524" s="222"/>
      <c r="AI524" s="222"/>
      <c r="AJ524" s="222"/>
      <c r="AK524" s="222"/>
      <c r="AL524" s="222"/>
      <c r="AM524" s="222"/>
      <c r="AN524" s="222"/>
      <c r="AO524" s="222"/>
      <c r="AP524" s="224"/>
      <c r="AQ524" s="563" t="s">
        <v>381</v>
      </c>
      <c r="AR524" s="234"/>
      <c r="AS524" s="234"/>
      <c r="AT524" s="234"/>
      <c r="AU524" s="234"/>
      <c r="AV524" s="234"/>
      <c r="AW524" s="234"/>
      <c r="AX524" s="234"/>
      <c r="AY524" s="234"/>
      <c r="AZ524" s="235"/>
      <c r="BA524" s="293" t="s">
        <v>390</v>
      </c>
      <c r="BB524" s="222"/>
      <c r="BC524" s="222"/>
      <c r="BD524" s="222"/>
      <c r="BE524" s="222"/>
      <c r="BF524" s="222"/>
      <c r="BG524" s="222"/>
      <c r="BH524" s="222"/>
      <c r="BI524" s="222"/>
      <c r="BJ524" s="224"/>
      <c r="BK524" s="2"/>
      <c r="BL524" s="2"/>
      <c r="BM524" s="2"/>
      <c r="BN524" s="2"/>
      <c r="BO524" s="2"/>
      <c r="BP524" s="2"/>
    </row>
    <row r="525" spans="1:68" s="25" customFormat="1" ht="43.5" customHeight="1" x14ac:dyDescent="0.25">
      <c r="A525" s="202"/>
      <c r="B525" s="253" t="s">
        <v>448</v>
      </c>
      <c r="C525" s="256"/>
      <c r="D525" s="256"/>
      <c r="E525" s="256"/>
      <c r="F525" s="256"/>
      <c r="G525" s="256"/>
      <c r="H525" s="256"/>
      <c r="I525" s="256"/>
      <c r="J525" s="256"/>
      <c r="K525" s="256"/>
      <c r="L525" s="256"/>
      <c r="M525" s="256"/>
      <c r="N525" s="256"/>
      <c r="O525" s="256"/>
      <c r="P525" s="256"/>
      <c r="Q525" s="256"/>
      <c r="R525" s="256"/>
      <c r="S525" s="256"/>
      <c r="T525" s="256"/>
      <c r="U525" s="256"/>
      <c r="V525" s="256"/>
      <c r="W525" s="256"/>
      <c r="X525" s="256"/>
      <c r="Y525" s="256"/>
      <c r="Z525" s="256"/>
      <c r="AA525" s="256"/>
      <c r="AB525" s="256"/>
      <c r="AC525" s="256"/>
      <c r="AD525" s="256"/>
      <c r="AE525" s="256"/>
      <c r="AF525" s="256"/>
      <c r="AG525" s="256"/>
      <c r="AH525" s="256"/>
      <c r="AI525" s="256"/>
      <c r="AJ525" s="256"/>
      <c r="AK525" s="256"/>
      <c r="AL525" s="256"/>
      <c r="AM525" s="256"/>
      <c r="AN525" s="256"/>
      <c r="AO525" s="256"/>
      <c r="AP525" s="257"/>
      <c r="AQ525" s="293"/>
      <c r="AR525" s="294"/>
      <c r="AS525" s="294"/>
      <c r="AT525" s="294"/>
      <c r="AU525" s="294"/>
      <c r="AV525" s="294"/>
      <c r="AW525" s="294"/>
      <c r="AX525" s="294"/>
      <c r="AY525" s="294"/>
      <c r="AZ525" s="295"/>
      <c r="BA525" s="296">
        <v>5</v>
      </c>
      <c r="BB525" s="297"/>
      <c r="BC525" s="297"/>
      <c r="BD525" s="297"/>
      <c r="BE525" s="297"/>
      <c r="BF525" s="297"/>
      <c r="BG525" s="297"/>
      <c r="BH525" s="297"/>
      <c r="BI525" s="297"/>
      <c r="BJ525" s="298"/>
      <c r="BK525" s="3"/>
      <c r="BL525" s="3"/>
      <c r="BM525" s="3"/>
      <c r="BN525" s="3"/>
      <c r="BO525" s="3"/>
      <c r="BP525" s="3"/>
    </row>
    <row r="526" spans="1:68" s="25" customFormat="1" ht="48" customHeight="1" x14ac:dyDescent="0.25">
      <c r="A526" s="202"/>
      <c r="B526" s="253" t="s">
        <v>455</v>
      </c>
      <c r="C526" s="256"/>
      <c r="D526" s="256"/>
      <c r="E526" s="256"/>
      <c r="F526" s="256"/>
      <c r="G526" s="256"/>
      <c r="H526" s="256"/>
      <c r="I526" s="256"/>
      <c r="J526" s="256"/>
      <c r="K526" s="256"/>
      <c r="L526" s="256"/>
      <c r="M526" s="256"/>
      <c r="N526" s="256"/>
      <c r="O526" s="256"/>
      <c r="P526" s="256"/>
      <c r="Q526" s="256"/>
      <c r="R526" s="256"/>
      <c r="S526" s="256"/>
      <c r="T526" s="256"/>
      <c r="U526" s="256"/>
      <c r="V526" s="256"/>
      <c r="W526" s="256"/>
      <c r="X526" s="256"/>
      <c r="Y526" s="256"/>
      <c r="Z526" s="256"/>
      <c r="AA526" s="256"/>
      <c r="AB526" s="256"/>
      <c r="AC526" s="256"/>
      <c r="AD526" s="256"/>
      <c r="AE526" s="256"/>
      <c r="AF526" s="256"/>
      <c r="AG526" s="256"/>
      <c r="AH526" s="256"/>
      <c r="AI526" s="256"/>
      <c r="AJ526" s="256"/>
      <c r="AK526" s="256"/>
      <c r="AL526" s="256"/>
      <c r="AM526" s="256"/>
      <c r="AN526" s="256"/>
      <c r="AO526" s="256"/>
      <c r="AP526" s="257"/>
      <c r="AQ526" s="293"/>
      <c r="AR526" s="294"/>
      <c r="AS526" s="294"/>
      <c r="AT526" s="294"/>
      <c r="AU526" s="294"/>
      <c r="AV526" s="294"/>
      <c r="AW526" s="294"/>
      <c r="AX526" s="294"/>
      <c r="AY526" s="294"/>
      <c r="AZ526" s="295"/>
      <c r="BA526" s="226">
        <v>3</v>
      </c>
      <c r="BB526" s="222"/>
      <c r="BC526" s="222"/>
      <c r="BD526" s="222"/>
      <c r="BE526" s="222"/>
      <c r="BF526" s="222"/>
      <c r="BG526" s="222"/>
      <c r="BH526" s="222"/>
      <c r="BI526" s="222"/>
      <c r="BJ526" s="224"/>
      <c r="BK526" s="3"/>
      <c r="BL526" s="3"/>
      <c r="BM526" s="3"/>
      <c r="BN526" s="3"/>
      <c r="BO526" s="3"/>
      <c r="BP526" s="3"/>
    </row>
    <row r="527" spans="1:68" ht="38.25" customHeight="1" x14ac:dyDescent="0.25">
      <c r="B527" s="253" t="s">
        <v>456</v>
      </c>
      <c r="C527" s="254"/>
      <c r="D527" s="254"/>
      <c r="E527" s="254"/>
      <c r="F527" s="254"/>
      <c r="G527" s="254"/>
      <c r="H527" s="254"/>
      <c r="I527" s="254"/>
      <c r="J527" s="254"/>
      <c r="K527" s="254"/>
      <c r="L527" s="254"/>
      <c r="M527" s="254"/>
      <c r="N527" s="254"/>
      <c r="O527" s="254"/>
      <c r="P527" s="254"/>
      <c r="Q527" s="254"/>
      <c r="R527" s="254"/>
      <c r="S527" s="254"/>
      <c r="T527" s="254"/>
      <c r="U527" s="254"/>
      <c r="V527" s="254"/>
      <c r="W527" s="254"/>
      <c r="X527" s="254"/>
      <c r="Y527" s="254"/>
      <c r="Z527" s="254"/>
      <c r="AA527" s="254"/>
      <c r="AB527" s="254"/>
      <c r="AC527" s="254"/>
      <c r="AD527" s="254"/>
      <c r="AE527" s="254"/>
      <c r="AF527" s="254"/>
      <c r="AG527" s="254"/>
      <c r="AH527" s="254"/>
      <c r="AI527" s="254"/>
      <c r="AJ527" s="254"/>
      <c r="AK527" s="254"/>
      <c r="AL527" s="254"/>
      <c r="AM527" s="254"/>
      <c r="AN527" s="254"/>
      <c r="AO527" s="254"/>
      <c r="AP527" s="255"/>
      <c r="AQ527" s="225"/>
      <c r="AR527" s="222"/>
      <c r="AS527" s="222"/>
      <c r="AT527" s="222"/>
      <c r="AU527" s="222"/>
      <c r="AV527" s="222"/>
      <c r="AW527" s="222"/>
      <c r="AX527" s="222"/>
      <c r="AY527" s="222"/>
      <c r="AZ527" s="224"/>
      <c r="BA527" s="226">
        <v>1</v>
      </c>
      <c r="BB527" s="222"/>
      <c r="BC527" s="222"/>
      <c r="BD527" s="222"/>
      <c r="BE527" s="222"/>
      <c r="BF527" s="222"/>
      <c r="BG527" s="222"/>
      <c r="BH527" s="222"/>
      <c r="BI527" s="222"/>
      <c r="BJ527" s="224"/>
      <c r="BK527" s="2"/>
      <c r="BL527" s="2"/>
      <c r="BM527" s="2"/>
      <c r="BN527" s="2"/>
      <c r="BO527" s="2"/>
      <c r="BP527" s="2"/>
    </row>
    <row r="528" spans="1:68" ht="12" customHeight="1" x14ac:dyDescent="0.25">
      <c r="B528" s="225"/>
      <c r="C528" s="222"/>
      <c r="D528" s="222"/>
      <c r="E528" s="222"/>
      <c r="F528" s="222"/>
      <c r="G528" s="222"/>
      <c r="H528" s="222"/>
      <c r="I528" s="222"/>
      <c r="J528" s="222"/>
      <c r="K528" s="222"/>
      <c r="L528" s="222"/>
      <c r="M528" s="222"/>
      <c r="N528" s="222"/>
      <c r="O528" s="222"/>
      <c r="P528" s="222"/>
      <c r="Q528" s="222"/>
      <c r="R528" s="222"/>
      <c r="S528" s="222"/>
      <c r="T528" s="222"/>
      <c r="U528" s="222"/>
      <c r="V528" s="222"/>
      <c r="W528" s="222"/>
      <c r="X528" s="222"/>
      <c r="Y528" s="222"/>
      <c r="Z528" s="222"/>
      <c r="AA528" s="222"/>
      <c r="AB528" s="222"/>
      <c r="AC528" s="222"/>
      <c r="AD528" s="222"/>
      <c r="AE528" s="222"/>
      <c r="AF528" s="222"/>
      <c r="AG528" s="222"/>
      <c r="AH528" s="222"/>
      <c r="AI528" s="222"/>
      <c r="AJ528" s="222"/>
      <c r="AK528" s="222"/>
      <c r="AL528" s="222"/>
      <c r="AM528" s="222"/>
      <c r="AN528" s="222"/>
      <c r="AO528" s="222"/>
      <c r="AP528" s="222"/>
      <c r="AQ528" s="222"/>
      <c r="AR528" s="222"/>
      <c r="AS528" s="222"/>
      <c r="AT528" s="222"/>
      <c r="AU528" s="222"/>
      <c r="AV528" s="222"/>
      <c r="AW528" s="222"/>
      <c r="AX528" s="222"/>
      <c r="AY528" s="222"/>
      <c r="AZ528" s="222"/>
      <c r="BA528" s="222"/>
      <c r="BB528" s="222"/>
      <c r="BC528" s="222"/>
      <c r="BD528" s="222"/>
      <c r="BE528" s="222"/>
      <c r="BF528" s="222"/>
      <c r="BG528" s="222"/>
      <c r="BH528" s="222"/>
      <c r="BI528" s="222"/>
      <c r="BJ528" s="224"/>
      <c r="BK528" s="2"/>
      <c r="BL528" s="2"/>
      <c r="BM528" s="2"/>
      <c r="BN528" s="2"/>
      <c r="BO528" s="2"/>
      <c r="BP528" s="2"/>
    </row>
    <row r="529" spans="2:68" ht="26.25" customHeight="1" x14ac:dyDescent="0.25">
      <c r="B529" s="668"/>
      <c r="C529" s="222"/>
      <c r="D529" s="222"/>
      <c r="E529" s="222"/>
      <c r="F529" s="222"/>
      <c r="G529" s="222"/>
      <c r="H529" s="222"/>
      <c r="I529" s="222"/>
      <c r="J529" s="222"/>
      <c r="K529" s="222"/>
      <c r="L529" s="222"/>
      <c r="M529" s="222"/>
      <c r="N529" s="222"/>
      <c r="O529" s="222"/>
      <c r="P529" s="222"/>
      <c r="Q529" s="222"/>
      <c r="R529" s="222"/>
      <c r="S529" s="222"/>
      <c r="T529" s="222"/>
      <c r="U529" s="222"/>
      <c r="V529" s="222"/>
      <c r="W529" s="222"/>
      <c r="X529" s="222"/>
      <c r="Y529" s="222"/>
      <c r="Z529" s="222"/>
      <c r="AA529" s="222"/>
      <c r="AB529" s="222"/>
      <c r="AC529" s="222"/>
      <c r="AD529" s="222"/>
      <c r="AE529" s="222"/>
      <c r="AF529" s="222"/>
      <c r="AG529" s="222"/>
      <c r="AH529" s="222"/>
      <c r="AI529" s="222"/>
      <c r="AJ529" s="222"/>
      <c r="AK529" s="222"/>
      <c r="AL529" s="222"/>
      <c r="AM529" s="222"/>
      <c r="AN529" s="222"/>
      <c r="AO529" s="222"/>
      <c r="AP529" s="224"/>
      <c r="AQ529" s="563" t="s">
        <v>381</v>
      </c>
      <c r="AR529" s="234"/>
      <c r="AS529" s="234"/>
      <c r="AT529" s="234"/>
      <c r="AU529" s="234"/>
      <c r="AV529" s="234"/>
      <c r="AW529" s="234"/>
      <c r="AX529" s="234"/>
      <c r="AY529" s="234"/>
      <c r="AZ529" s="235"/>
      <c r="BA529" s="293" t="s">
        <v>392</v>
      </c>
      <c r="BB529" s="222"/>
      <c r="BC529" s="222"/>
      <c r="BD529" s="222"/>
      <c r="BE529" s="222"/>
      <c r="BF529" s="222"/>
      <c r="BG529" s="222"/>
      <c r="BH529" s="222"/>
      <c r="BI529" s="222"/>
      <c r="BJ529" s="224"/>
      <c r="BK529" s="2"/>
      <c r="BL529" s="2"/>
      <c r="BM529" s="2"/>
      <c r="BN529" s="2"/>
      <c r="BO529" s="2"/>
      <c r="BP529" s="2"/>
    </row>
    <row r="530" spans="2:68" ht="22.5" customHeight="1" x14ac:dyDescent="0.25">
      <c r="B530" s="641" t="s">
        <v>449</v>
      </c>
      <c r="C530" s="222"/>
      <c r="D530" s="222"/>
      <c r="E530" s="222"/>
      <c r="F530" s="222"/>
      <c r="G530" s="222"/>
      <c r="H530" s="222"/>
      <c r="I530" s="222"/>
      <c r="J530" s="222"/>
      <c r="K530" s="222"/>
      <c r="L530" s="222"/>
      <c r="M530" s="222"/>
      <c r="N530" s="222"/>
      <c r="O530" s="222"/>
      <c r="P530" s="222"/>
      <c r="Q530" s="222"/>
      <c r="R530" s="222"/>
      <c r="S530" s="222"/>
      <c r="T530" s="222"/>
      <c r="U530" s="222"/>
      <c r="V530" s="222"/>
      <c r="W530" s="222"/>
      <c r="X530" s="222"/>
      <c r="Y530" s="222"/>
      <c r="Z530" s="222"/>
      <c r="AA530" s="222"/>
      <c r="AB530" s="222"/>
      <c r="AC530" s="222"/>
      <c r="AD530" s="222"/>
      <c r="AE530" s="222"/>
      <c r="AF530" s="222"/>
      <c r="AG530" s="222"/>
      <c r="AH530" s="222"/>
      <c r="AI530" s="222"/>
      <c r="AJ530" s="222"/>
      <c r="AK530" s="222"/>
      <c r="AL530" s="222"/>
      <c r="AM530" s="222"/>
      <c r="AN530" s="222"/>
      <c r="AO530" s="222"/>
      <c r="AP530" s="224"/>
      <c r="AQ530" s="225"/>
      <c r="AR530" s="222"/>
      <c r="AS530" s="222"/>
      <c r="AT530" s="222"/>
      <c r="AU530" s="222"/>
      <c r="AV530" s="222"/>
      <c r="AW530" s="222"/>
      <c r="AX530" s="222"/>
      <c r="AY530" s="222"/>
      <c r="AZ530" s="224"/>
      <c r="BA530" s="226"/>
      <c r="BB530" s="222"/>
      <c r="BC530" s="222"/>
      <c r="BD530" s="222"/>
      <c r="BE530" s="222"/>
      <c r="BF530" s="222"/>
      <c r="BG530" s="222"/>
      <c r="BH530" s="222"/>
      <c r="BI530" s="222"/>
      <c r="BJ530" s="224"/>
      <c r="BK530" s="2"/>
      <c r="BL530" s="2"/>
      <c r="BM530" s="2"/>
      <c r="BN530" s="2"/>
      <c r="BO530" s="2"/>
      <c r="BP530" s="2"/>
    </row>
    <row r="531" spans="2:68" ht="39" customHeight="1" x14ac:dyDescent="0.25">
      <c r="B531" s="221" t="s">
        <v>391</v>
      </c>
      <c r="C531" s="222"/>
      <c r="D531" s="256" t="s">
        <v>450</v>
      </c>
      <c r="E531" s="222"/>
      <c r="F531" s="222"/>
      <c r="G531" s="222"/>
      <c r="H531" s="222"/>
      <c r="I531" s="222"/>
      <c r="J531" s="222"/>
      <c r="K531" s="222"/>
      <c r="L531" s="222"/>
      <c r="M531" s="222"/>
      <c r="N531" s="222"/>
      <c r="O531" s="222"/>
      <c r="P531" s="222"/>
      <c r="Q531" s="222"/>
      <c r="R531" s="222"/>
      <c r="S531" s="222"/>
      <c r="T531" s="222"/>
      <c r="U531" s="222"/>
      <c r="V531" s="222"/>
      <c r="W531" s="222"/>
      <c r="X531" s="222"/>
      <c r="Y531" s="222"/>
      <c r="Z531" s="222"/>
      <c r="AA531" s="222"/>
      <c r="AB531" s="222"/>
      <c r="AC531" s="222"/>
      <c r="AD531" s="222"/>
      <c r="AE531" s="222"/>
      <c r="AF531" s="222"/>
      <c r="AG531" s="222"/>
      <c r="AH531" s="222"/>
      <c r="AI531" s="222"/>
      <c r="AJ531" s="222"/>
      <c r="AK531" s="222"/>
      <c r="AL531" s="222"/>
      <c r="AM531" s="222"/>
      <c r="AN531" s="222"/>
      <c r="AO531" s="222"/>
      <c r="AP531" s="224"/>
      <c r="AQ531" s="225"/>
      <c r="AR531" s="222"/>
      <c r="AS531" s="222"/>
      <c r="AT531" s="222"/>
      <c r="AU531" s="222"/>
      <c r="AV531" s="222"/>
      <c r="AW531" s="222"/>
      <c r="AX531" s="222"/>
      <c r="AY531" s="222"/>
      <c r="AZ531" s="224"/>
      <c r="BA531" s="226">
        <v>5</v>
      </c>
      <c r="BB531" s="222"/>
      <c r="BC531" s="222"/>
      <c r="BD531" s="222"/>
      <c r="BE531" s="222"/>
      <c r="BF531" s="222"/>
      <c r="BG531" s="222"/>
      <c r="BH531" s="222"/>
      <c r="BI531" s="222"/>
      <c r="BJ531" s="224"/>
      <c r="BK531" s="2"/>
      <c r="BL531" s="2"/>
      <c r="BM531" s="2"/>
      <c r="BN531" s="2"/>
      <c r="BO531" s="2"/>
      <c r="BP531" s="2"/>
    </row>
    <row r="532" spans="2:68" ht="26.25" customHeight="1" x14ac:dyDescent="0.25">
      <c r="B532" s="221" t="s">
        <v>391</v>
      </c>
      <c r="C532" s="222"/>
      <c r="D532" s="256" t="s">
        <v>451</v>
      </c>
      <c r="E532" s="222"/>
      <c r="F532" s="222"/>
      <c r="G532" s="222"/>
      <c r="H532" s="222"/>
      <c r="I532" s="222"/>
      <c r="J532" s="222"/>
      <c r="K532" s="222"/>
      <c r="L532" s="222"/>
      <c r="M532" s="222"/>
      <c r="N532" s="222"/>
      <c r="O532" s="222"/>
      <c r="P532" s="222"/>
      <c r="Q532" s="222"/>
      <c r="R532" s="222"/>
      <c r="S532" s="222"/>
      <c r="T532" s="222"/>
      <c r="U532" s="222"/>
      <c r="V532" s="222"/>
      <c r="W532" s="222"/>
      <c r="X532" s="222"/>
      <c r="Y532" s="222"/>
      <c r="Z532" s="222"/>
      <c r="AA532" s="222"/>
      <c r="AB532" s="222"/>
      <c r="AC532" s="222"/>
      <c r="AD532" s="222"/>
      <c r="AE532" s="222"/>
      <c r="AF532" s="222"/>
      <c r="AG532" s="222"/>
      <c r="AH532" s="222"/>
      <c r="AI532" s="222"/>
      <c r="AJ532" s="222"/>
      <c r="AK532" s="222"/>
      <c r="AL532" s="222"/>
      <c r="AM532" s="222"/>
      <c r="AN532" s="222"/>
      <c r="AO532" s="222"/>
      <c r="AP532" s="224"/>
      <c r="AQ532" s="225"/>
      <c r="AR532" s="222"/>
      <c r="AS532" s="222"/>
      <c r="AT532" s="222"/>
      <c r="AU532" s="222"/>
      <c r="AV532" s="222"/>
      <c r="AW532" s="222"/>
      <c r="AX532" s="222"/>
      <c r="AY532" s="222"/>
      <c r="AZ532" s="224"/>
      <c r="BA532" s="226">
        <v>4</v>
      </c>
      <c r="BB532" s="222"/>
      <c r="BC532" s="222"/>
      <c r="BD532" s="222"/>
      <c r="BE532" s="222"/>
      <c r="BF532" s="222"/>
      <c r="BG532" s="222"/>
      <c r="BH532" s="222"/>
      <c r="BI532" s="222"/>
      <c r="BJ532" s="224"/>
      <c r="BK532" s="2"/>
      <c r="BL532" s="2"/>
      <c r="BM532" s="2"/>
      <c r="BN532" s="2"/>
      <c r="BO532" s="2"/>
      <c r="BP532" s="2"/>
    </row>
    <row r="533" spans="2:68" s="207" customFormat="1" ht="26.25" customHeight="1" x14ac:dyDescent="0.25">
      <c r="B533" s="221" t="s">
        <v>391</v>
      </c>
      <c r="C533" s="222"/>
      <c r="D533" s="223" t="s">
        <v>484</v>
      </c>
      <c r="E533" s="222"/>
      <c r="F533" s="222"/>
      <c r="G533" s="222"/>
      <c r="H533" s="222"/>
      <c r="I533" s="222"/>
      <c r="J533" s="222"/>
      <c r="K533" s="222"/>
      <c r="L533" s="222"/>
      <c r="M533" s="222"/>
      <c r="N533" s="222"/>
      <c r="O533" s="222"/>
      <c r="P533" s="222"/>
      <c r="Q533" s="222"/>
      <c r="R533" s="222"/>
      <c r="S533" s="222"/>
      <c r="T533" s="222"/>
      <c r="U533" s="222"/>
      <c r="V533" s="222"/>
      <c r="W533" s="222"/>
      <c r="X533" s="222"/>
      <c r="Y533" s="222"/>
      <c r="Z533" s="222"/>
      <c r="AA533" s="222"/>
      <c r="AB533" s="222"/>
      <c r="AC533" s="222"/>
      <c r="AD533" s="222"/>
      <c r="AE533" s="222"/>
      <c r="AF533" s="222"/>
      <c r="AG533" s="222"/>
      <c r="AH533" s="222"/>
      <c r="AI533" s="222"/>
      <c r="AJ533" s="222"/>
      <c r="AK533" s="222"/>
      <c r="AL533" s="222"/>
      <c r="AM533" s="222"/>
      <c r="AN533" s="222"/>
      <c r="AO533" s="222"/>
      <c r="AP533" s="224"/>
      <c r="AQ533" s="225"/>
      <c r="AR533" s="222"/>
      <c r="AS533" s="222"/>
      <c r="AT533" s="222"/>
      <c r="AU533" s="222"/>
      <c r="AV533" s="222"/>
      <c r="AW533" s="222"/>
      <c r="AX533" s="222"/>
      <c r="AY533" s="222"/>
      <c r="AZ533" s="224"/>
      <c r="BA533" s="226">
        <v>4</v>
      </c>
      <c r="BB533" s="222"/>
      <c r="BC533" s="222"/>
      <c r="BD533" s="222"/>
      <c r="BE533" s="222"/>
      <c r="BF533" s="222"/>
      <c r="BG533" s="222"/>
      <c r="BH533" s="222"/>
      <c r="BI533" s="222"/>
      <c r="BJ533" s="224"/>
      <c r="BK533" s="3"/>
      <c r="BL533" s="3"/>
      <c r="BM533" s="3"/>
      <c r="BN533" s="3"/>
      <c r="BO533" s="3"/>
      <c r="BP533" s="3"/>
    </row>
    <row r="534" spans="2:68" s="207" customFormat="1" ht="26.25" customHeight="1" x14ac:dyDescent="0.25">
      <c r="B534" s="221" t="s">
        <v>391</v>
      </c>
      <c r="C534" s="222"/>
      <c r="D534" s="223" t="s">
        <v>485</v>
      </c>
      <c r="E534" s="222"/>
      <c r="F534" s="222"/>
      <c r="G534" s="222"/>
      <c r="H534" s="222"/>
      <c r="I534" s="222"/>
      <c r="J534" s="222"/>
      <c r="K534" s="222"/>
      <c r="L534" s="222"/>
      <c r="M534" s="222"/>
      <c r="N534" s="222"/>
      <c r="O534" s="222"/>
      <c r="P534" s="222"/>
      <c r="Q534" s="222"/>
      <c r="R534" s="222"/>
      <c r="S534" s="222"/>
      <c r="T534" s="222"/>
      <c r="U534" s="222"/>
      <c r="V534" s="222"/>
      <c r="W534" s="222"/>
      <c r="X534" s="222"/>
      <c r="Y534" s="222"/>
      <c r="Z534" s="222"/>
      <c r="AA534" s="222"/>
      <c r="AB534" s="222"/>
      <c r="AC534" s="222"/>
      <c r="AD534" s="222"/>
      <c r="AE534" s="222"/>
      <c r="AF534" s="222"/>
      <c r="AG534" s="222"/>
      <c r="AH534" s="222"/>
      <c r="AI534" s="222"/>
      <c r="AJ534" s="222"/>
      <c r="AK534" s="222"/>
      <c r="AL534" s="222"/>
      <c r="AM534" s="222"/>
      <c r="AN534" s="222"/>
      <c r="AO534" s="222"/>
      <c r="AP534" s="224"/>
      <c r="AQ534" s="225"/>
      <c r="AR534" s="222"/>
      <c r="AS534" s="222"/>
      <c r="AT534" s="222"/>
      <c r="AU534" s="222"/>
      <c r="AV534" s="222"/>
      <c r="AW534" s="222"/>
      <c r="AX534" s="222"/>
      <c r="AY534" s="222"/>
      <c r="AZ534" s="224"/>
      <c r="BA534" s="226">
        <v>5</v>
      </c>
      <c r="BB534" s="222"/>
      <c r="BC534" s="222"/>
      <c r="BD534" s="222"/>
      <c r="BE534" s="222"/>
      <c r="BF534" s="222"/>
      <c r="BG534" s="222"/>
      <c r="BH534" s="222"/>
      <c r="BI534" s="222"/>
      <c r="BJ534" s="224"/>
      <c r="BK534" s="3"/>
      <c r="BL534" s="3"/>
      <c r="BM534" s="3"/>
      <c r="BN534" s="3"/>
      <c r="BO534" s="3"/>
      <c r="BP534" s="3"/>
    </row>
    <row r="535" spans="2:68" ht="22.5" customHeight="1" x14ac:dyDescent="0.25">
      <c r="B535" s="678" t="s">
        <v>393</v>
      </c>
      <c r="C535" s="234"/>
      <c r="D535" s="234"/>
      <c r="E535" s="234"/>
      <c r="F535" s="234"/>
      <c r="G535" s="234"/>
      <c r="H535" s="234"/>
      <c r="I535" s="234"/>
      <c r="J535" s="234"/>
      <c r="K535" s="234"/>
      <c r="L535" s="234"/>
      <c r="M535" s="234"/>
      <c r="N535" s="234"/>
      <c r="O535" s="234"/>
      <c r="P535" s="234"/>
      <c r="Q535" s="234"/>
      <c r="R535" s="234"/>
      <c r="S535" s="234"/>
      <c r="T535" s="234"/>
      <c r="U535" s="234"/>
      <c r="V535" s="234"/>
      <c r="W535" s="234"/>
      <c r="X535" s="234"/>
      <c r="Y535" s="234"/>
      <c r="Z535" s="234"/>
      <c r="AA535" s="234"/>
      <c r="AB535" s="234"/>
      <c r="AC535" s="234"/>
      <c r="AD535" s="234"/>
      <c r="AE535" s="234"/>
      <c r="AF535" s="234"/>
      <c r="AG535" s="234"/>
      <c r="AH535" s="234"/>
      <c r="AI535" s="234"/>
      <c r="AJ535" s="234"/>
      <c r="AK535" s="234"/>
      <c r="AL535" s="234"/>
      <c r="AM535" s="234"/>
      <c r="AN535" s="234"/>
      <c r="AO535" s="234"/>
      <c r="AP535" s="235"/>
      <c r="AQ535" s="664"/>
      <c r="AR535" s="234"/>
      <c r="AS535" s="234"/>
      <c r="AT535" s="234"/>
      <c r="AU535" s="234"/>
      <c r="AV535" s="234"/>
      <c r="AW535" s="234"/>
      <c r="AX535" s="234"/>
      <c r="AY535" s="234"/>
      <c r="AZ535" s="235"/>
      <c r="BA535" s="665"/>
      <c r="BB535" s="234"/>
      <c r="BC535" s="234"/>
      <c r="BD535" s="234"/>
      <c r="BE535" s="234"/>
      <c r="BF535" s="234"/>
      <c r="BG535" s="234"/>
      <c r="BH535" s="234"/>
      <c r="BI535" s="234"/>
      <c r="BJ535" s="235"/>
      <c r="BK535" s="2"/>
      <c r="BL535" s="2"/>
      <c r="BM535" s="2"/>
      <c r="BN535" s="2"/>
      <c r="BO535" s="2"/>
      <c r="BP535" s="2"/>
    </row>
    <row r="536" spans="2:68" ht="42" customHeight="1" x14ac:dyDescent="0.25">
      <c r="B536" s="681" t="s">
        <v>394</v>
      </c>
      <c r="C536" s="234"/>
      <c r="D536" s="234"/>
      <c r="E536" s="234"/>
      <c r="F536" s="234"/>
      <c r="G536" s="234"/>
      <c r="H536" s="234"/>
      <c r="I536" s="234"/>
      <c r="J536" s="234"/>
      <c r="K536" s="234"/>
      <c r="L536" s="234"/>
      <c r="M536" s="234"/>
      <c r="N536" s="234"/>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5"/>
      <c r="BK536" s="2"/>
      <c r="BL536" s="2"/>
      <c r="BM536" s="2"/>
      <c r="BN536" s="2"/>
      <c r="BO536" s="2"/>
      <c r="BP536" s="2"/>
    </row>
    <row r="537" spans="2:68" ht="27" customHeight="1" x14ac:dyDescent="0.25">
      <c r="B537" s="666" t="s">
        <v>395</v>
      </c>
      <c r="C537" s="281"/>
      <c r="D537" s="281"/>
      <c r="E537" s="281"/>
      <c r="F537" s="281"/>
      <c r="G537" s="281"/>
      <c r="H537" s="281"/>
      <c r="I537" s="281"/>
      <c r="J537" s="281"/>
      <c r="K537" s="281"/>
      <c r="L537" s="281"/>
      <c r="M537" s="281"/>
      <c r="N537" s="281"/>
      <c r="O537" s="281"/>
      <c r="P537" s="281"/>
      <c r="Q537" s="281"/>
      <c r="R537" s="281"/>
      <c r="S537" s="281"/>
      <c r="T537" s="281"/>
      <c r="U537" s="281"/>
      <c r="V537" s="281"/>
      <c r="W537" s="281"/>
      <c r="X537" s="281"/>
      <c r="Y537" s="281"/>
      <c r="Z537" s="281"/>
      <c r="AA537" s="281"/>
      <c r="AB537" s="281"/>
      <c r="AC537" s="281"/>
      <c r="AD537" s="281"/>
      <c r="AE537" s="281"/>
      <c r="AF537" s="281"/>
      <c r="AG537" s="281"/>
      <c r="AH537" s="281"/>
      <c r="AI537" s="281"/>
      <c r="AJ537" s="281"/>
      <c r="AK537" s="281"/>
      <c r="AL537" s="281"/>
      <c r="AM537" s="281"/>
      <c r="AN537" s="281"/>
      <c r="AO537" s="281"/>
      <c r="AP537" s="281"/>
      <c r="AQ537" s="281"/>
      <c r="AR537" s="281"/>
      <c r="AS537" s="281"/>
      <c r="AT537" s="281"/>
      <c r="AU537" s="281"/>
      <c r="AV537" s="281"/>
      <c r="AW537" s="281"/>
      <c r="AX537" s="281"/>
      <c r="AY537" s="281"/>
      <c r="AZ537" s="281"/>
      <c r="BA537" s="281"/>
      <c r="BB537" s="281"/>
      <c r="BC537" s="281"/>
      <c r="BD537" s="281"/>
      <c r="BE537" s="281"/>
      <c r="BF537" s="281"/>
      <c r="BG537" s="281"/>
      <c r="BH537" s="281"/>
      <c r="BI537" s="281"/>
      <c r="BJ537" s="323"/>
      <c r="BK537" s="2"/>
      <c r="BL537" s="2"/>
      <c r="BM537" s="2"/>
      <c r="BN537" s="2"/>
      <c r="BO537" s="2"/>
      <c r="BP537" s="2"/>
    </row>
    <row r="538" spans="2:68" ht="10.5" customHeight="1" x14ac:dyDescent="0.25">
      <c r="B538" s="674"/>
      <c r="C538" s="263"/>
      <c r="D538" s="263"/>
      <c r="E538" s="263"/>
      <c r="F538" s="263"/>
      <c r="G538" s="263"/>
      <c r="H538" s="263"/>
      <c r="I538" s="263"/>
      <c r="J538" s="263"/>
      <c r="K538" s="263"/>
      <c r="L538" s="263"/>
      <c r="M538" s="263"/>
      <c r="N538" s="263"/>
      <c r="O538" s="263"/>
      <c r="P538" s="263"/>
      <c r="Q538" s="263"/>
      <c r="R538" s="263"/>
      <c r="S538" s="263"/>
      <c r="T538" s="263"/>
      <c r="U538" s="263"/>
      <c r="V538" s="263"/>
      <c r="W538" s="263"/>
      <c r="X538" s="263"/>
      <c r="Y538" s="263"/>
      <c r="Z538" s="263"/>
      <c r="AA538" s="263"/>
      <c r="AB538" s="263"/>
      <c r="AC538" s="263"/>
      <c r="AD538" s="263"/>
      <c r="AE538" s="263"/>
      <c r="AF538" s="263"/>
      <c r="AG538" s="263"/>
      <c r="AH538" s="263"/>
      <c r="AI538" s="263"/>
      <c r="AJ538" s="263"/>
      <c r="AK538" s="263"/>
      <c r="AL538" s="263"/>
      <c r="AM538" s="263"/>
      <c r="AN538" s="263"/>
      <c r="AO538" s="263"/>
      <c r="AP538" s="263"/>
      <c r="AQ538" s="263"/>
      <c r="AR538" s="263"/>
      <c r="AS538" s="263"/>
      <c r="AT538" s="263"/>
      <c r="AU538" s="263"/>
      <c r="AV538" s="263"/>
      <c r="AW538" s="263"/>
      <c r="AX538" s="263"/>
      <c r="AY538" s="263"/>
      <c r="AZ538" s="263"/>
      <c r="BA538" s="263"/>
      <c r="BB538" s="263"/>
      <c r="BC538" s="263"/>
      <c r="BD538" s="263"/>
      <c r="BE538" s="263"/>
      <c r="BF538" s="263"/>
      <c r="BG538" s="263"/>
      <c r="BH538" s="263"/>
      <c r="BI538" s="263"/>
      <c r="BJ538" s="264"/>
      <c r="BK538" s="3"/>
    </row>
    <row r="539" spans="2:68" ht="15" customHeight="1" x14ac:dyDescent="0.25">
      <c r="B539" s="667" t="s">
        <v>396</v>
      </c>
      <c r="C539" s="340"/>
      <c r="D539" s="340"/>
      <c r="E539" s="340"/>
      <c r="F539" s="340"/>
      <c r="G539" s="340"/>
      <c r="H539" s="340"/>
      <c r="I539" s="340"/>
      <c r="J539" s="340"/>
      <c r="K539" s="340"/>
      <c r="L539" s="340"/>
      <c r="M539" s="340"/>
      <c r="N539" s="340"/>
      <c r="O539" s="340"/>
      <c r="P539" s="340"/>
      <c r="Q539" s="340"/>
      <c r="R539" s="340"/>
      <c r="S539" s="340"/>
      <c r="T539" s="340"/>
      <c r="U539" s="340"/>
      <c r="V539" s="340"/>
      <c r="W539" s="340"/>
      <c r="X539" s="340"/>
      <c r="Y539" s="340"/>
      <c r="Z539" s="340"/>
      <c r="AA539" s="340"/>
      <c r="AB539" s="340"/>
      <c r="AC539" s="340"/>
      <c r="AD539" s="340"/>
      <c r="AE539" s="340"/>
      <c r="AF539" s="340"/>
      <c r="AG539" s="340"/>
      <c r="AH539" s="340"/>
      <c r="AI539" s="340"/>
      <c r="AJ539" s="340"/>
      <c r="AK539" s="340"/>
      <c r="AL539" s="340"/>
      <c r="AM539" s="340"/>
      <c r="AN539" s="340"/>
      <c r="AO539" s="340"/>
      <c r="AP539" s="340"/>
      <c r="AQ539" s="340"/>
      <c r="AR539" s="340"/>
      <c r="AS539" s="340"/>
      <c r="AT539" s="340"/>
      <c r="AU539" s="340"/>
      <c r="AV539" s="340"/>
      <c r="AW539" s="340"/>
      <c r="AX539" s="340"/>
      <c r="AY539" s="340"/>
      <c r="AZ539" s="340"/>
      <c r="BA539" s="340"/>
      <c r="BB539" s="340"/>
      <c r="BC539" s="340"/>
      <c r="BD539" s="340"/>
      <c r="BE539" s="340"/>
      <c r="BF539" s="340"/>
      <c r="BG539" s="340"/>
      <c r="BH539" s="340"/>
      <c r="BI539" s="340"/>
      <c r="BJ539" s="340"/>
      <c r="BK539" s="3"/>
    </row>
    <row r="540" spans="2:68" ht="25.5" customHeight="1" x14ac:dyDescent="0.25">
      <c r="B540" s="671" t="s">
        <v>458</v>
      </c>
      <c r="C540" s="340"/>
      <c r="D540" s="340"/>
      <c r="E540" s="340"/>
      <c r="F540" s="340"/>
      <c r="G540" s="340"/>
      <c r="H540" s="340"/>
      <c r="I540" s="340"/>
      <c r="J540" s="340"/>
      <c r="K540" s="340"/>
      <c r="L540" s="340"/>
      <c r="M540" s="340"/>
      <c r="N540" s="340"/>
      <c r="O540" s="340"/>
      <c r="P540" s="340"/>
      <c r="Q540" s="340"/>
      <c r="R540" s="340"/>
      <c r="S540" s="340"/>
      <c r="T540" s="340"/>
      <c r="U540" s="340"/>
      <c r="V540" s="340"/>
      <c r="W540" s="340"/>
      <c r="X540" s="340"/>
      <c r="Y540" s="340"/>
      <c r="Z540" s="340"/>
      <c r="AA540" s="340"/>
      <c r="AB540" s="340"/>
      <c r="AC540" s="340"/>
      <c r="AD540" s="340"/>
      <c r="AE540" s="340"/>
      <c r="AF540" s="340"/>
      <c r="AG540" s="340"/>
      <c r="AH540" s="340"/>
      <c r="AI540" s="340"/>
      <c r="AJ540" s="340"/>
      <c r="AK540" s="340"/>
      <c r="AL540" s="340"/>
      <c r="AM540" s="340"/>
      <c r="AN540" s="340"/>
      <c r="AO540" s="340"/>
      <c r="AP540" s="340"/>
      <c r="AQ540" s="340"/>
      <c r="AR540" s="340"/>
      <c r="AS540" s="340"/>
      <c r="AT540" s="340"/>
      <c r="AU540" s="340"/>
      <c r="AV540" s="340"/>
      <c r="AW540" s="340"/>
      <c r="AX540" s="340"/>
      <c r="AY540" s="340"/>
      <c r="AZ540" s="340"/>
      <c r="BA540" s="340"/>
      <c r="BB540" s="340"/>
      <c r="BC540" s="340"/>
      <c r="BD540" s="340"/>
      <c r="BE540" s="340"/>
      <c r="BF540" s="340"/>
      <c r="BG540" s="340"/>
      <c r="BH540" s="340"/>
      <c r="BI540" s="340"/>
      <c r="BJ540" s="340"/>
      <c r="BK540" s="3"/>
    </row>
    <row r="541" spans="2:68" ht="7.5" customHeight="1" x14ac:dyDescent="0.25">
      <c r="B541" s="672"/>
      <c r="C541" s="340"/>
      <c r="D541" s="340"/>
      <c r="E541" s="340"/>
      <c r="F541" s="340"/>
      <c r="G541" s="340"/>
      <c r="H541" s="340"/>
      <c r="I541" s="340"/>
      <c r="J541" s="340"/>
      <c r="K541" s="340"/>
      <c r="L541" s="340"/>
      <c r="M541" s="340"/>
      <c r="N541" s="340"/>
      <c r="O541" s="340"/>
      <c r="P541" s="340"/>
      <c r="Q541" s="340"/>
      <c r="R541" s="340"/>
      <c r="S541" s="340"/>
      <c r="T541" s="340"/>
      <c r="U541" s="340"/>
      <c r="V541" s="340"/>
      <c r="W541" s="340"/>
      <c r="X541" s="340"/>
      <c r="Y541" s="340"/>
      <c r="Z541" s="340"/>
      <c r="AA541" s="340"/>
      <c r="AB541" s="340"/>
      <c r="AC541" s="340"/>
      <c r="AD541" s="340"/>
      <c r="AE541" s="340"/>
      <c r="AF541" s="340"/>
      <c r="AG541" s="340"/>
      <c r="AH541" s="340"/>
      <c r="AI541" s="340"/>
      <c r="AJ541" s="340"/>
      <c r="AK541" s="340"/>
      <c r="AL541" s="340"/>
      <c r="AM541" s="340"/>
      <c r="AN541" s="340"/>
      <c r="AO541" s="340"/>
      <c r="AP541" s="340"/>
      <c r="AQ541" s="340"/>
      <c r="AR541" s="340"/>
      <c r="AS541" s="340"/>
      <c r="AT541" s="340"/>
      <c r="AU541" s="340"/>
      <c r="AV541" s="340"/>
      <c r="AW541" s="340"/>
      <c r="AX541" s="340"/>
      <c r="AY541" s="340"/>
      <c r="AZ541" s="340"/>
      <c r="BA541" s="340"/>
      <c r="BB541" s="340"/>
      <c r="BC541" s="340"/>
      <c r="BD541" s="340"/>
      <c r="BE541" s="340"/>
      <c r="BF541" s="340"/>
      <c r="BG541" s="340"/>
      <c r="BH541" s="340"/>
      <c r="BI541" s="340"/>
      <c r="BJ541" s="340"/>
      <c r="BK541" s="3"/>
    </row>
    <row r="542" spans="2:68" ht="15" customHeight="1" x14ac:dyDescent="0.25">
      <c r="B542" s="673" t="s">
        <v>397</v>
      </c>
      <c r="C542" s="340"/>
      <c r="D542" s="340"/>
      <c r="E542" s="340"/>
      <c r="F542" s="340"/>
      <c r="G542" s="340"/>
      <c r="H542" s="340"/>
      <c r="I542" s="340"/>
      <c r="J542" s="340"/>
      <c r="K542" s="340"/>
      <c r="L542" s="340"/>
      <c r="M542" s="340"/>
      <c r="N542" s="340"/>
      <c r="O542" s="340"/>
      <c r="P542" s="340"/>
      <c r="Q542" s="340"/>
      <c r="R542" s="340"/>
      <c r="S542" s="340"/>
      <c r="T542" s="340"/>
      <c r="U542" s="340"/>
      <c r="V542" s="340"/>
      <c r="W542" s="340"/>
      <c r="X542" s="340"/>
      <c r="Y542" s="340"/>
      <c r="Z542" s="340"/>
      <c r="AA542" s="340"/>
      <c r="AB542" s="340"/>
      <c r="AC542" s="340"/>
      <c r="AD542" s="340"/>
      <c r="AE542" s="340"/>
      <c r="AF542" s="340"/>
      <c r="AG542" s="340"/>
      <c r="AH542" s="340"/>
      <c r="AI542" s="340"/>
      <c r="AJ542" s="340"/>
      <c r="AK542" s="340"/>
      <c r="AL542" s="340"/>
      <c r="AM542" s="340"/>
      <c r="AN542" s="340"/>
      <c r="AO542" s="340"/>
      <c r="AP542" s="340"/>
      <c r="AQ542" s="340"/>
      <c r="AR542" s="340"/>
      <c r="AS542" s="340"/>
      <c r="AT542" s="340"/>
      <c r="AU542" s="340"/>
      <c r="AV542" s="340"/>
      <c r="AW542" s="340"/>
      <c r="AX542" s="340"/>
      <c r="AY542" s="340"/>
      <c r="AZ542" s="340"/>
      <c r="BA542" s="340"/>
      <c r="BB542" s="340"/>
      <c r="BC542" s="340"/>
      <c r="BD542" s="340"/>
      <c r="BE542" s="340"/>
      <c r="BF542" s="340"/>
      <c r="BG542" s="340"/>
      <c r="BH542" s="340"/>
      <c r="BI542" s="340"/>
      <c r="BJ542" s="340"/>
      <c r="BK542" s="3"/>
    </row>
    <row r="543" spans="2:68" ht="15" customHeight="1" x14ac:dyDescent="0.25">
      <c r="B543" s="673"/>
      <c r="C543" s="340"/>
      <c r="D543" s="340"/>
      <c r="E543" s="340"/>
      <c r="F543" s="340"/>
      <c r="G543" s="340"/>
      <c r="H543" s="340"/>
      <c r="I543" s="340"/>
      <c r="J543" s="340"/>
      <c r="K543" s="340"/>
      <c r="L543" s="340"/>
      <c r="M543" s="340"/>
      <c r="N543" s="340"/>
      <c r="O543" s="340"/>
      <c r="P543" s="340"/>
      <c r="Q543" s="340"/>
      <c r="R543" s="340"/>
      <c r="S543" s="340"/>
      <c r="T543" s="340"/>
      <c r="U543" s="340"/>
      <c r="V543" s="340"/>
      <c r="W543" s="340"/>
      <c r="X543" s="340"/>
      <c r="Y543" s="340"/>
      <c r="Z543" s="340"/>
      <c r="AA543" s="340"/>
      <c r="AB543" s="340"/>
      <c r="AC543" s="340"/>
      <c r="AD543" s="340"/>
      <c r="AE543" s="340"/>
      <c r="AF543" s="340"/>
      <c r="AG543" s="340"/>
      <c r="AH543" s="340"/>
      <c r="AI543" s="340"/>
      <c r="AJ543" s="340"/>
      <c r="AK543" s="340"/>
      <c r="AL543" s="340"/>
      <c r="AM543" s="340"/>
      <c r="AN543" s="340"/>
      <c r="AO543" s="340"/>
      <c r="AP543" s="340"/>
      <c r="AQ543" s="340"/>
      <c r="AR543" s="340"/>
      <c r="AS543" s="340"/>
      <c r="AT543" s="340"/>
      <c r="AU543" s="340"/>
      <c r="AV543" s="340"/>
      <c r="AW543" s="340"/>
      <c r="AX543" s="340"/>
      <c r="AY543" s="340"/>
      <c r="AZ543" s="340"/>
      <c r="BA543" s="340"/>
      <c r="BB543" s="340"/>
      <c r="BC543" s="340"/>
      <c r="BD543" s="340"/>
      <c r="BE543" s="340"/>
      <c r="BF543" s="340"/>
      <c r="BG543" s="340"/>
      <c r="BH543" s="340"/>
      <c r="BI543" s="340"/>
      <c r="BJ543" s="340"/>
      <c r="BK543" s="3"/>
    </row>
    <row r="544" spans="2:68" ht="15" customHeight="1" x14ac:dyDescent="0.25">
      <c r="B544" s="673" t="s">
        <v>398</v>
      </c>
      <c r="C544" s="340"/>
      <c r="D544" s="340"/>
      <c r="E544" s="340"/>
      <c r="F544" s="340"/>
      <c r="G544" s="340"/>
      <c r="H544" s="340"/>
      <c r="I544" s="340"/>
      <c r="J544" s="340"/>
      <c r="K544" s="340"/>
      <c r="L544" s="340"/>
      <c r="M544" s="340"/>
      <c r="N544" s="340"/>
      <c r="O544" s="340"/>
      <c r="P544" s="340"/>
      <c r="Q544" s="340"/>
      <c r="R544" s="340"/>
      <c r="S544" s="340"/>
      <c r="T544" s="340"/>
      <c r="U544" s="340"/>
      <c r="V544" s="340"/>
      <c r="W544" s="340"/>
      <c r="X544" s="340"/>
      <c r="Y544" s="340"/>
      <c r="Z544" s="340"/>
      <c r="AA544" s="340"/>
      <c r="AB544" s="340"/>
      <c r="AC544" s="340"/>
      <c r="AD544" s="340"/>
      <c r="AE544" s="340"/>
      <c r="AF544" s="340"/>
      <c r="AG544" s="340"/>
      <c r="AH544" s="340"/>
      <c r="AI544" s="340"/>
      <c r="AJ544" s="340"/>
      <c r="AK544" s="340"/>
      <c r="AL544" s="340"/>
      <c r="AM544" s="340"/>
      <c r="AN544" s="340"/>
      <c r="AO544" s="340"/>
      <c r="AP544" s="340"/>
      <c r="AQ544" s="340"/>
      <c r="AR544" s="340"/>
      <c r="AS544" s="340"/>
      <c r="AT544" s="340"/>
      <c r="AU544" s="340"/>
      <c r="AV544" s="340"/>
      <c r="AW544" s="340"/>
      <c r="AX544" s="340"/>
      <c r="AY544" s="340"/>
      <c r="AZ544" s="340"/>
      <c r="BA544" s="340"/>
      <c r="BB544" s="340"/>
      <c r="BC544" s="340"/>
      <c r="BD544" s="340"/>
      <c r="BE544" s="340"/>
      <c r="BF544" s="340"/>
      <c r="BG544" s="340"/>
      <c r="BH544" s="340"/>
      <c r="BI544" s="340"/>
      <c r="BJ544" s="340"/>
      <c r="BK544" s="3"/>
    </row>
    <row r="545" spans="2:63" ht="7.5" customHeight="1" x14ac:dyDescent="0.25">
      <c r="B545" s="680"/>
      <c r="C545" s="340"/>
      <c r="D545" s="340"/>
      <c r="E545" s="340"/>
      <c r="F545" s="340"/>
      <c r="G545" s="340"/>
      <c r="H545" s="340"/>
      <c r="I545" s="340"/>
      <c r="J545" s="340"/>
      <c r="K545" s="340"/>
      <c r="L545" s="340"/>
      <c r="M545" s="340"/>
      <c r="N545" s="340"/>
      <c r="O545" s="340"/>
      <c r="P545" s="340"/>
      <c r="Q545" s="340"/>
      <c r="R545" s="340"/>
      <c r="S545" s="340"/>
      <c r="T545" s="340"/>
      <c r="U545" s="340"/>
      <c r="V545" s="340"/>
      <c r="W545" s="340"/>
      <c r="X545" s="340"/>
      <c r="Y545" s="340"/>
      <c r="Z545" s="340"/>
      <c r="AA545" s="340"/>
      <c r="AB545" s="340"/>
      <c r="AC545" s="340"/>
      <c r="AD545" s="340"/>
      <c r="AE545" s="340"/>
      <c r="AF545" s="340"/>
      <c r="AG545" s="340"/>
      <c r="AH545" s="340"/>
      <c r="AI545" s="340"/>
      <c r="AJ545" s="340"/>
      <c r="AK545" s="340"/>
      <c r="AL545" s="340"/>
      <c r="AM545" s="340"/>
      <c r="AN545" s="340"/>
      <c r="AO545" s="340"/>
      <c r="AP545" s="340"/>
      <c r="AQ545" s="340"/>
      <c r="AR545" s="340"/>
      <c r="AS545" s="340"/>
      <c r="AT545" s="340"/>
      <c r="AU545" s="340"/>
      <c r="AV545" s="340"/>
      <c r="AW545" s="340"/>
      <c r="AX545" s="340"/>
      <c r="AY545" s="340"/>
      <c r="AZ545" s="340"/>
      <c r="BA545" s="340"/>
      <c r="BB545" s="340"/>
      <c r="BC545" s="340"/>
      <c r="BD545" s="340"/>
      <c r="BE545" s="340"/>
      <c r="BF545" s="340"/>
      <c r="BG545" s="340"/>
      <c r="BH545" s="340"/>
      <c r="BI545" s="340"/>
      <c r="BJ545" s="340"/>
      <c r="BK545" s="3"/>
    </row>
    <row r="546" spans="2:63" ht="15" customHeight="1" x14ac:dyDescent="0.25">
      <c r="B546" s="669" t="s">
        <v>399</v>
      </c>
      <c r="C546" s="340"/>
      <c r="D546" s="340"/>
      <c r="E546" s="340"/>
      <c r="F546" s="340"/>
      <c r="G546" s="340"/>
      <c r="H546" s="340"/>
      <c r="I546" s="340"/>
      <c r="J546" s="340"/>
      <c r="K546" s="340"/>
      <c r="L546" s="340"/>
      <c r="M546" s="340"/>
      <c r="N546" s="340"/>
      <c r="O546" s="340"/>
      <c r="P546" s="340"/>
      <c r="Q546" s="670"/>
      <c r="R546" s="222"/>
      <c r="S546" s="222"/>
      <c r="T546" s="222"/>
      <c r="U546" s="222"/>
      <c r="V546" s="222"/>
      <c r="W546" s="222"/>
      <c r="X546" s="222"/>
      <c r="Y546" s="222"/>
      <c r="Z546" s="222"/>
      <c r="AA546" s="222"/>
      <c r="AB546" s="222"/>
      <c r="AC546" s="222"/>
      <c r="AD546" s="222"/>
      <c r="AE546" s="222"/>
      <c r="AF546" s="222"/>
      <c r="AG546" s="222"/>
      <c r="AH546" s="222"/>
      <c r="AI546" s="222"/>
      <c r="AJ546" s="222"/>
      <c r="AK546" s="222"/>
      <c r="AL546" s="222"/>
      <c r="AM546" s="222"/>
      <c r="AN546" s="222"/>
      <c r="AO546" s="222"/>
      <c r="AP546" s="222"/>
      <c r="AQ546" s="222"/>
      <c r="AR546" s="222"/>
      <c r="AS546" s="222"/>
      <c r="AT546" s="222"/>
      <c r="AU546" s="222"/>
      <c r="AV546" s="222"/>
      <c r="AW546" s="222"/>
      <c r="AX546" s="222"/>
      <c r="AY546" s="222"/>
      <c r="AZ546" s="222"/>
      <c r="BA546" s="222"/>
      <c r="BB546" s="222"/>
      <c r="BC546" s="222"/>
      <c r="BD546" s="222"/>
      <c r="BE546" s="222"/>
      <c r="BF546" s="222"/>
      <c r="BG546" s="222"/>
      <c r="BH546" s="222"/>
      <c r="BI546" s="224"/>
      <c r="BJ546" s="150"/>
      <c r="BK546" s="3"/>
    </row>
    <row r="547" spans="2:63" ht="7.5" customHeight="1" x14ac:dyDescent="0.25">
      <c r="B547" s="669"/>
      <c r="C547" s="340"/>
      <c r="D547" s="340"/>
      <c r="E547" s="340"/>
      <c r="F547" s="340"/>
      <c r="G547" s="340"/>
      <c r="H547" s="340"/>
      <c r="I547" s="340"/>
      <c r="J547" s="340"/>
      <c r="K547" s="340"/>
      <c r="L547" s="340"/>
      <c r="M547" s="340"/>
      <c r="N547" s="340"/>
      <c r="O547" s="340"/>
      <c r="P547" s="340"/>
      <c r="Q547" s="151"/>
      <c r="R547" s="151"/>
      <c r="S547" s="151"/>
      <c r="T547" s="151"/>
      <c r="U547" s="151"/>
      <c r="V547" s="151"/>
      <c r="W547" s="151"/>
      <c r="X547" s="151"/>
      <c r="Y547" s="151"/>
      <c r="Z547" s="151"/>
      <c r="AA547" s="151"/>
      <c r="AB547" s="151"/>
      <c r="AC547" s="151"/>
      <c r="AD547" s="151"/>
      <c r="AE547" s="151"/>
      <c r="AF547" s="151"/>
      <c r="AG547" s="151"/>
      <c r="AH547" s="151"/>
      <c r="AI547" s="151"/>
      <c r="AJ547" s="185"/>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c r="BI547" s="151"/>
      <c r="BJ547" s="151"/>
      <c r="BK547" s="3"/>
    </row>
    <row r="548" spans="2:63" ht="15" customHeight="1" x14ac:dyDescent="0.25">
      <c r="B548" s="669" t="s">
        <v>400</v>
      </c>
      <c r="C548" s="340"/>
      <c r="D548" s="340"/>
      <c r="E548" s="340"/>
      <c r="F548" s="340"/>
      <c r="G548" s="340"/>
      <c r="H548" s="340"/>
      <c r="I548" s="340"/>
      <c r="J548" s="340"/>
      <c r="K548" s="340"/>
      <c r="L548" s="340"/>
      <c r="M548" s="340"/>
      <c r="N548" s="340"/>
      <c r="O548" s="340"/>
      <c r="P548" s="340"/>
      <c r="Q548" s="670"/>
      <c r="R548" s="222"/>
      <c r="S548" s="222"/>
      <c r="T548" s="222"/>
      <c r="U548" s="222"/>
      <c r="V548" s="222"/>
      <c r="W548" s="222"/>
      <c r="X548" s="222"/>
      <c r="Y548" s="222"/>
      <c r="Z548" s="222"/>
      <c r="AA548" s="222"/>
      <c r="AB548" s="222"/>
      <c r="AC548" s="222"/>
      <c r="AD548" s="222"/>
      <c r="AE548" s="222"/>
      <c r="AF548" s="222"/>
      <c r="AG548" s="222"/>
      <c r="AH548" s="222"/>
      <c r="AI548" s="222"/>
      <c r="AJ548" s="222"/>
      <c r="AK548" s="222"/>
      <c r="AL548" s="222"/>
      <c r="AM548" s="222"/>
      <c r="AN548" s="222"/>
      <c r="AO548" s="222"/>
      <c r="AP548" s="222"/>
      <c r="AQ548" s="222"/>
      <c r="AR548" s="222"/>
      <c r="AS548" s="222"/>
      <c r="AT548" s="222"/>
      <c r="AU548" s="222"/>
      <c r="AV548" s="222"/>
      <c r="AW548" s="222"/>
      <c r="AX548" s="222"/>
      <c r="AY548" s="222"/>
      <c r="AZ548" s="222"/>
      <c r="BA548" s="222"/>
      <c r="BB548" s="222"/>
      <c r="BC548" s="222"/>
      <c r="BD548" s="222"/>
      <c r="BE548" s="222"/>
      <c r="BF548" s="222"/>
      <c r="BG548" s="222"/>
      <c r="BH548" s="222"/>
      <c r="BI548" s="224"/>
      <c r="BJ548" s="150"/>
      <c r="BK548" s="3"/>
    </row>
    <row r="549" spans="2:63" ht="7.5" customHeight="1" x14ac:dyDescent="0.25">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c r="AA549" s="151"/>
      <c r="AB549" s="151"/>
      <c r="AC549" s="151"/>
      <c r="AD549" s="151"/>
      <c r="AE549" s="151"/>
      <c r="AF549" s="151"/>
      <c r="AG549" s="151"/>
      <c r="AH549" s="151"/>
      <c r="AI549" s="151"/>
      <c r="AJ549" s="185"/>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c r="BI549" s="151"/>
      <c r="BJ549" s="151"/>
      <c r="BK549" s="3"/>
    </row>
    <row r="550" spans="2:63" ht="15" customHeight="1" x14ac:dyDescent="0.25">
      <c r="B550" s="669" t="s">
        <v>401</v>
      </c>
      <c r="C550" s="340"/>
      <c r="D550" s="340"/>
      <c r="E550" s="340"/>
      <c r="F550" s="340"/>
      <c r="G550" s="340"/>
      <c r="H550" s="340"/>
      <c r="I550" s="340"/>
      <c r="J550" s="340"/>
      <c r="K550" s="340"/>
      <c r="L550" s="340"/>
      <c r="M550" s="340"/>
      <c r="N550" s="340"/>
      <c r="O550" s="340"/>
      <c r="P550" s="340"/>
      <c r="Q550" s="151"/>
      <c r="R550" s="151"/>
      <c r="S550" s="151"/>
      <c r="T550" s="151"/>
      <c r="U550" s="151"/>
      <c r="V550" s="151"/>
      <c r="W550" s="151"/>
      <c r="X550" s="151"/>
      <c r="Y550" s="151"/>
      <c r="Z550" s="151"/>
      <c r="AA550" s="151"/>
      <c r="AB550" s="151"/>
      <c r="AC550" s="151"/>
      <c r="AD550" s="151"/>
      <c r="AE550" s="151"/>
      <c r="AF550" s="151"/>
      <c r="AG550" s="151"/>
      <c r="AH550" s="151"/>
      <c r="AI550" s="151"/>
      <c r="AJ550" s="185"/>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c r="BI550" s="151"/>
      <c r="BJ550" s="151"/>
      <c r="BK550" s="3"/>
    </row>
    <row r="551" spans="2:63" ht="7.5" customHeight="1" x14ac:dyDescent="0.25">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c r="AA551" s="151"/>
      <c r="AB551" s="151"/>
      <c r="AC551" s="151"/>
      <c r="AD551" s="151"/>
      <c r="AE551" s="151"/>
      <c r="AF551" s="151"/>
      <c r="AG551" s="151"/>
      <c r="AH551" s="151"/>
      <c r="AI551" s="151"/>
      <c r="AJ551" s="185"/>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c r="BI551" s="151"/>
      <c r="BJ551" s="151"/>
      <c r="BK551" s="3"/>
    </row>
    <row r="552" spans="2:63" ht="15" customHeight="1" x14ac:dyDescent="0.25">
      <c r="B552" s="669" t="s">
        <v>402</v>
      </c>
      <c r="C552" s="340"/>
      <c r="D552" s="340"/>
      <c r="E552" s="340"/>
      <c r="F552" s="340"/>
      <c r="G552" s="670" t="s">
        <v>403</v>
      </c>
      <c r="H552" s="222"/>
      <c r="I552" s="222"/>
      <c r="J552" s="222"/>
      <c r="K552" s="222"/>
      <c r="L552" s="222"/>
      <c r="M552" s="222"/>
      <c r="N552" s="224"/>
      <c r="O552" s="151"/>
      <c r="P552" s="669" t="s">
        <v>404</v>
      </c>
      <c r="Q552" s="340"/>
      <c r="R552" s="340"/>
      <c r="S552" s="340"/>
      <c r="T552" s="670"/>
      <c r="U552" s="222"/>
      <c r="V552" s="222"/>
      <c r="W552" s="222"/>
      <c r="X552" s="222"/>
      <c r="Y552" s="222"/>
      <c r="Z552" s="222"/>
      <c r="AA552" s="222"/>
      <c r="AB552" s="222"/>
      <c r="AC552" s="222"/>
      <c r="AD552" s="222"/>
      <c r="AE552" s="222"/>
      <c r="AF552" s="222"/>
      <c r="AG552" s="224"/>
      <c r="AH552" s="151"/>
      <c r="AI552" s="672" t="s">
        <v>405</v>
      </c>
      <c r="AJ552" s="340"/>
      <c r="AK552" s="340"/>
      <c r="AL552" s="340"/>
      <c r="AM552" s="340"/>
      <c r="AN552" s="670"/>
      <c r="AO552" s="222"/>
      <c r="AP552" s="222"/>
      <c r="AQ552" s="222"/>
      <c r="AR552" s="222"/>
      <c r="AS552" s="222"/>
      <c r="AT552" s="222"/>
      <c r="AU552" s="222"/>
      <c r="AV552" s="222"/>
      <c r="AW552" s="222"/>
      <c r="AX552" s="222"/>
      <c r="AY552" s="222"/>
      <c r="AZ552" s="222"/>
      <c r="BA552" s="222"/>
      <c r="BB552" s="222"/>
      <c r="BC552" s="222"/>
      <c r="BD552" s="222"/>
      <c r="BE552" s="222"/>
      <c r="BF552" s="222"/>
      <c r="BG552" s="224"/>
      <c r="BH552" s="151"/>
      <c r="BI552" s="151"/>
      <c r="BJ552" s="151"/>
      <c r="BK552" s="3"/>
    </row>
    <row r="553" spans="2:63" ht="7.5" customHeight="1" x14ac:dyDescent="0.25">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c r="AA553" s="151"/>
      <c r="AB553" s="151"/>
      <c r="AC553" s="151"/>
      <c r="AD553" s="151"/>
      <c r="AE553" s="151"/>
      <c r="AF553" s="151"/>
      <c r="AG553" s="151"/>
      <c r="AH553" s="151"/>
      <c r="AI553" s="151"/>
      <c r="AJ553" s="185"/>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c r="BI553" s="151"/>
      <c r="BJ553" s="151"/>
      <c r="BK553" s="3"/>
    </row>
    <row r="554" spans="2:63" ht="15" customHeight="1" x14ac:dyDescent="0.25">
      <c r="B554" s="669" t="s">
        <v>406</v>
      </c>
      <c r="C554" s="340"/>
      <c r="D554" s="340"/>
      <c r="E554" s="340"/>
      <c r="F554" s="340"/>
      <c r="G554" s="670"/>
      <c r="H554" s="222"/>
      <c r="I554" s="222"/>
      <c r="J554" s="222"/>
      <c r="K554" s="222"/>
      <c r="L554" s="222"/>
      <c r="M554" s="222"/>
      <c r="N554" s="222"/>
      <c r="O554" s="222"/>
      <c r="P554" s="222"/>
      <c r="Q554" s="222"/>
      <c r="R554" s="222"/>
      <c r="S554" s="222"/>
      <c r="T554" s="224"/>
      <c r="U554" s="151"/>
      <c r="V554" s="151"/>
      <c r="W554" s="672" t="s">
        <v>407</v>
      </c>
      <c r="X554" s="340"/>
      <c r="Y554" s="340"/>
      <c r="Z554" s="151"/>
      <c r="AA554" s="670"/>
      <c r="AB554" s="222"/>
      <c r="AC554" s="222"/>
      <c r="AD554" s="222"/>
      <c r="AE554" s="222"/>
      <c r="AF554" s="222"/>
      <c r="AG554" s="222"/>
      <c r="AH554" s="222"/>
      <c r="AI554" s="222"/>
      <c r="AJ554" s="222"/>
      <c r="AK554" s="222"/>
      <c r="AL554" s="222"/>
      <c r="AM554" s="224"/>
      <c r="AN554" s="151"/>
      <c r="AO554" s="672" t="s">
        <v>408</v>
      </c>
      <c r="AP554" s="340"/>
      <c r="AQ554" s="340"/>
      <c r="AR554" s="340"/>
      <c r="AS554" s="151"/>
      <c r="AT554" s="670"/>
      <c r="AU554" s="222"/>
      <c r="AV554" s="222"/>
      <c r="AW554" s="222"/>
      <c r="AX554" s="222"/>
      <c r="AY554" s="222"/>
      <c r="AZ554" s="222"/>
      <c r="BA554" s="222"/>
      <c r="BB554" s="222"/>
      <c r="BC554" s="222"/>
      <c r="BD554" s="222"/>
      <c r="BE554" s="222"/>
      <c r="BF554" s="222"/>
      <c r="BG554" s="222"/>
      <c r="BH554" s="222"/>
      <c r="BI554" s="224"/>
      <c r="BJ554" s="151"/>
      <c r="BK554" s="3"/>
    </row>
    <row r="555" spans="2:63" ht="7.5" customHeight="1" x14ac:dyDescent="0.25">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c r="AA555" s="151"/>
      <c r="AB555" s="151"/>
      <c r="AC555" s="151"/>
      <c r="AD555" s="151"/>
      <c r="AE555" s="151"/>
      <c r="AF555" s="151"/>
      <c r="AG555" s="151"/>
      <c r="AH555" s="151"/>
      <c r="AI555" s="151"/>
      <c r="AJ555" s="185"/>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c r="BI555" s="151"/>
      <c r="BJ555" s="151"/>
      <c r="BK555" s="3"/>
    </row>
    <row r="556" spans="2:63" ht="15" customHeight="1" x14ac:dyDescent="0.25">
      <c r="B556" s="669" t="s">
        <v>409</v>
      </c>
      <c r="C556" s="340"/>
      <c r="D556" s="340"/>
      <c r="E556" s="670"/>
      <c r="F556" s="222"/>
      <c r="G556" s="222"/>
      <c r="H556" s="224"/>
      <c r="I556" s="151"/>
      <c r="J556" s="672" t="s">
        <v>410</v>
      </c>
      <c r="K556" s="340"/>
      <c r="L556" s="670"/>
      <c r="M556" s="222"/>
      <c r="N556" s="224"/>
      <c r="O556" s="151"/>
      <c r="P556" s="672" t="s">
        <v>411</v>
      </c>
      <c r="Q556" s="340"/>
      <c r="R556" s="670"/>
      <c r="S556" s="224"/>
      <c r="T556" s="151"/>
      <c r="U556" s="672" t="s">
        <v>412</v>
      </c>
      <c r="V556" s="340"/>
      <c r="W556" s="679"/>
      <c r="X556" s="222"/>
      <c r="Y556" s="224"/>
      <c r="Z556" s="151"/>
      <c r="AA556" s="672" t="s">
        <v>413</v>
      </c>
      <c r="AB556" s="340"/>
      <c r="AC556" s="340"/>
      <c r="AD556" s="340"/>
      <c r="AE556" s="151"/>
      <c r="AF556" s="670"/>
      <c r="AG556" s="222"/>
      <c r="AH556" s="222"/>
      <c r="AI556" s="222"/>
      <c r="AJ556" s="222"/>
      <c r="AK556" s="222"/>
      <c r="AL556" s="224"/>
      <c r="AM556" s="151"/>
      <c r="AN556" s="672" t="s">
        <v>414</v>
      </c>
      <c r="AO556" s="340"/>
      <c r="AP556" s="340"/>
      <c r="AQ556" s="340"/>
      <c r="AR556" s="340"/>
      <c r="AS556" s="340"/>
      <c r="AT556" s="340"/>
      <c r="AU556" s="340"/>
      <c r="AV556" s="151"/>
      <c r="AW556" s="670"/>
      <c r="AX556" s="222"/>
      <c r="AY556" s="222"/>
      <c r="AZ556" s="222"/>
      <c r="BA556" s="222"/>
      <c r="BB556" s="222"/>
      <c r="BC556" s="222"/>
      <c r="BD556" s="222"/>
      <c r="BE556" s="222"/>
      <c r="BF556" s="224"/>
      <c r="BG556" s="151"/>
      <c r="BH556" s="151"/>
      <c r="BI556" s="151"/>
      <c r="BJ556" s="151"/>
      <c r="BK556" s="3"/>
    </row>
    <row r="557" spans="2:63" ht="7.5" customHeight="1" x14ac:dyDescent="0.25">
      <c r="B557" s="151"/>
      <c r="C557" s="151"/>
      <c r="D557" s="151"/>
      <c r="E557" s="151"/>
      <c r="F557" s="151"/>
      <c r="G557" s="152"/>
      <c r="H557" s="151"/>
      <c r="I557" s="151"/>
      <c r="J557" s="151"/>
      <c r="K557" s="151"/>
      <c r="L557" s="151"/>
      <c r="M557" s="151"/>
      <c r="N557" s="151"/>
      <c r="O557" s="151"/>
      <c r="P557" s="151"/>
      <c r="Q557" s="151"/>
      <c r="R557" s="151"/>
      <c r="S557" s="151"/>
      <c r="T557" s="151"/>
      <c r="U557" s="151"/>
      <c r="V557" s="151"/>
      <c r="W557" s="151"/>
      <c r="X557" s="151"/>
      <c r="Y557" s="151"/>
      <c r="Z557" s="151"/>
      <c r="AA557" s="151"/>
      <c r="AB557" s="151"/>
      <c r="AC557" s="151"/>
      <c r="AD557" s="151"/>
      <c r="AE557" s="151"/>
      <c r="AF557" s="151"/>
      <c r="AG557" s="151"/>
      <c r="AH557" s="151"/>
      <c r="AI557" s="151"/>
      <c r="AJ557" s="185"/>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c r="BI557" s="151"/>
      <c r="BJ557" s="151"/>
      <c r="BK557" s="3"/>
    </row>
    <row r="558" spans="2:63" ht="15" customHeight="1" x14ac:dyDescent="0.25">
      <c r="B558" s="669" t="s">
        <v>415</v>
      </c>
      <c r="C558" s="340"/>
      <c r="D558" s="340"/>
      <c r="E558" s="340"/>
      <c r="F558" s="340"/>
      <c r="G558" s="340"/>
      <c r="H558" s="340"/>
      <c r="I558" s="340"/>
      <c r="J558" s="340"/>
      <c r="K558" s="340"/>
      <c r="L558" s="340"/>
      <c r="M558" s="677"/>
      <c r="N558" s="222"/>
      <c r="O558" s="222"/>
      <c r="P558" s="222"/>
      <c r="Q558" s="222"/>
      <c r="R558" s="222"/>
      <c r="S558" s="222"/>
      <c r="T558" s="222"/>
      <c r="U558" s="222"/>
      <c r="V558" s="222"/>
      <c r="W558" s="224"/>
      <c r="X558" s="151"/>
      <c r="Y558" s="672" t="s">
        <v>167</v>
      </c>
      <c r="Z558" s="340"/>
      <c r="AA558" s="340"/>
      <c r="AB558" s="677"/>
      <c r="AC558" s="222"/>
      <c r="AD558" s="222"/>
      <c r="AE558" s="222"/>
      <c r="AF558" s="222"/>
      <c r="AG558" s="222"/>
      <c r="AH558" s="222"/>
      <c r="AI558" s="222"/>
      <c r="AJ558" s="222"/>
      <c r="AK558" s="222"/>
      <c r="AL558" s="224"/>
      <c r="AM558" s="151"/>
      <c r="AN558" s="672" t="s">
        <v>168</v>
      </c>
      <c r="AO558" s="340"/>
      <c r="AP558" s="340"/>
      <c r="AQ558" s="340"/>
      <c r="AR558" s="323"/>
      <c r="AS558" s="670"/>
      <c r="AT558" s="222"/>
      <c r="AU558" s="222"/>
      <c r="AV558" s="222"/>
      <c r="AW558" s="222"/>
      <c r="AX558" s="222"/>
      <c r="AY558" s="222"/>
      <c r="AZ558" s="222"/>
      <c r="BA558" s="222"/>
      <c r="BB558" s="222"/>
      <c r="BC558" s="222"/>
      <c r="BD558" s="222"/>
      <c r="BE558" s="222"/>
      <c r="BF558" s="222"/>
      <c r="BG558" s="222"/>
      <c r="BH558" s="222"/>
      <c r="BI558" s="224"/>
      <c r="BJ558" s="151"/>
      <c r="BK558" s="3"/>
    </row>
    <row r="559" spans="2:63" ht="7.5" customHeight="1" x14ac:dyDescent="0.25">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c r="AA559" s="151"/>
      <c r="AB559" s="151"/>
      <c r="AC559" s="151"/>
      <c r="AD559" s="151"/>
      <c r="AE559" s="151"/>
      <c r="AF559" s="151"/>
      <c r="AG559" s="151"/>
      <c r="AH559" s="151"/>
      <c r="AI559" s="151"/>
      <c r="AJ559" s="185"/>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c r="BI559" s="151"/>
      <c r="BJ559" s="151"/>
      <c r="BK559" s="3"/>
    </row>
    <row r="560" spans="2:63" x14ac:dyDescent="0.25">
      <c r="B560" s="669" t="s">
        <v>416</v>
      </c>
      <c r="C560" s="340"/>
      <c r="D560" s="340"/>
      <c r="E560" s="340"/>
      <c r="F560" s="340"/>
      <c r="G560" s="340"/>
      <c r="H560" s="340"/>
      <c r="I560" s="340"/>
      <c r="J560" s="340"/>
      <c r="K560" s="340"/>
      <c r="L560" s="340"/>
      <c r="M560" s="340"/>
      <c r="N560" s="340"/>
      <c r="O560" s="340"/>
      <c r="P560" s="340"/>
      <c r="Q560" s="340"/>
      <c r="R560" s="340"/>
      <c r="S560" s="340"/>
      <c r="T560" s="340"/>
      <c r="U560" s="340"/>
      <c r="V560" s="340"/>
      <c r="W560" s="340"/>
      <c r="X560" s="340"/>
      <c r="Y560" s="340"/>
      <c r="Z560" s="340"/>
      <c r="AA560" s="340"/>
      <c r="AB560" s="340"/>
      <c r="AC560" s="340"/>
      <c r="AD560" s="340"/>
      <c r="AE560" s="340"/>
      <c r="AF560" s="340"/>
      <c r="AG560" s="340"/>
      <c r="AH560" s="340"/>
      <c r="AI560" s="340"/>
      <c r="AJ560" s="340"/>
      <c r="AK560" s="340"/>
      <c r="AL560" s="340"/>
      <c r="AM560" s="340"/>
      <c r="AN560" s="340"/>
      <c r="AO560" s="151"/>
      <c r="AP560" s="663"/>
      <c r="AQ560" s="222"/>
      <c r="AR560" s="222"/>
      <c r="AS560" s="222"/>
      <c r="AT560" s="222"/>
      <c r="AU560" s="222"/>
      <c r="AV560" s="222"/>
      <c r="AW560" s="222"/>
      <c r="AX560" s="222"/>
      <c r="AY560" s="222"/>
      <c r="AZ560" s="222"/>
      <c r="BA560" s="222"/>
      <c r="BB560" s="222"/>
      <c r="BC560" s="222"/>
      <c r="BD560" s="222"/>
      <c r="BE560" s="222"/>
      <c r="BF560" s="222"/>
      <c r="BG560" s="222"/>
      <c r="BH560" s="222"/>
      <c r="BI560" s="224"/>
      <c r="BJ560" s="151"/>
      <c r="BK560" s="3"/>
    </row>
    <row r="561" spans="2:63" ht="7.5" customHeight="1" x14ac:dyDescent="0.25">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c r="AA561" s="151"/>
      <c r="AB561" s="151"/>
      <c r="AC561" s="151"/>
      <c r="AD561" s="151"/>
      <c r="AE561" s="151"/>
      <c r="AF561" s="151"/>
      <c r="AG561" s="151"/>
      <c r="AH561" s="151"/>
      <c r="AI561" s="151"/>
      <c r="AJ561" s="185"/>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c r="BI561" s="151"/>
      <c r="BJ561" s="151"/>
      <c r="BK561" s="3"/>
    </row>
    <row r="562" spans="2:63" x14ac:dyDescent="0.25">
      <c r="B562" s="669" t="s">
        <v>417</v>
      </c>
      <c r="C562" s="340"/>
      <c r="D562" s="340"/>
      <c r="E562" s="340"/>
      <c r="F562" s="340"/>
      <c r="G562" s="340"/>
      <c r="H562" s="663"/>
      <c r="I562" s="222"/>
      <c r="J562" s="222"/>
      <c r="K562" s="222"/>
      <c r="L562" s="222"/>
      <c r="M562" s="222"/>
      <c r="N562" s="222"/>
      <c r="O562" s="222"/>
      <c r="P562" s="222"/>
      <c r="Q562" s="222"/>
      <c r="R562" s="222"/>
      <c r="S562" s="222"/>
      <c r="T562" s="222"/>
      <c r="U562" s="222"/>
      <c r="V562" s="222"/>
      <c r="W562" s="222"/>
      <c r="X562" s="222"/>
      <c r="Y562" s="222"/>
      <c r="Z562" s="222"/>
      <c r="AA562" s="222"/>
      <c r="AB562" s="222"/>
      <c r="AC562" s="222"/>
      <c r="AD562" s="222"/>
      <c r="AE562" s="222"/>
      <c r="AF562" s="224"/>
      <c r="AG562" s="151"/>
      <c r="AH562" s="151"/>
      <c r="AI562" s="151"/>
      <c r="AJ562" s="185"/>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c r="BI562" s="151"/>
      <c r="BJ562" s="151"/>
      <c r="BK562" s="3"/>
    </row>
    <row r="563" spans="2:63" ht="7.5" customHeight="1" x14ac:dyDescent="0.25">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c r="AA563" s="151"/>
      <c r="AB563" s="151"/>
      <c r="AC563" s="151"/>
      <c r="AD563" s="151"/>
      <c r="AE563" s="151"/>
      <c r="AF563" s="151"/>
      <c r="AG563" s="151"/>
      <c r="AH563" s="151"/>
      <c r="AI563" s="151"/>
      <c r="AJ563" s="185"/>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c r="BI563" s="151"/>
      <c r="BJ563" s="151"/>
      <c r="BK563" s="3"/>
    </row>
    <row r="564" spans="2:63" x14ac:dyDescent="0.25">
      <c r="B564" s="669" t="s">
        <v>418</v>
      </c>
      <c r="C564" s="340"/>
      <c r="D564" s="340"/>
      <c r="E564" s="340"/>
      <c r="F564" s="340"/>
      <c r="G564" s="340"/>
      <c r="H564" s="340"/>
      <c r="I564" s="340"/>
      <c r="J564" s="340"/>
      <c r="K564" s="340"/>
      <c r="L564" s="340"/>
      <c r="M564" s="340"/>
      <c r="N564" s="340"/>
      <c r="O564" s="340"/>
      <c r="P564" s="340"/>
      <c r="Q564" s="340"/>
      <c r="R564" s="340"/>
      <c r="S564" s="340"/>
      <c r="T564" s="340"/>
      <c r="U564" s="340"/>
      <c r="V564" s="663"/>
      <c r="W564" s="222"/>
      <c r="X564" s="222"/>
      <c r="Y564" s="222"/>
      <c r="Z564" s="222"/>
      <c r="AA564" s="222"/>
      <c r="AB564" s="222"/>
      <c r="AC564" s="222"/>
      <c r="AD564" s="222"/>
      <c r="AE564" s="222"/>
      <c r="AF564" s="224"/>
      <c r="AG564" s="151"/>
      <c r="AH564" s="151"/>
      <c r="AI564" s="151"/>
      <c r="AJ564" s="185"/>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c r="BI564" s="151"/>
      <c r="BJ564" s="151"/>
      <c r="BK564" s="3"/>
    </row>
    <row r="565" spans="2:63" ht="7.5" customHeight="1" x14ac:dyDescent="0.25">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c r="AA565" s="151"/>
      <c r="AB565" s="151"/>
      <c r="AC565" s="151"/>
      <c r="AD565" s="151"/>
      <c r="AE565" s="151"/>
      <c r="AF565" s="151"/>
      <c r="AG565" s="151"/>
      <c r="AH565" s="151"/>
      <c r="AI565" s="151"/>
      <c r="AJ565" s="185"/>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c r="BI565" s="151"/>
      <c r="BJ565" s="151"/>
      <c r="BK565" s="3"/>
    </row>
    <row r="566" spans="2:63" x14ac:dyDescent="0.25">
      <c r="B566" s="669" t="s">
        <v>419</v>
      </c>
      <c r="C566" s="340"/>
      <c r="D566" s="340"/>
      <c r="E566" s="340"/>
      <c r="F566" s="340"/>
      <c r="G566" s="340"/>
      <c r="H566" s="340"/>
      <c r="I566" s="340"/>
      <c r="J566" s="340"/>
      <c r="K566" s="340"/>
      <c r="L566" s="340"/>
      <c r="M566" s="340"/>
      <c r="N566" s="340"/>
      <c r="O566" s="340"/>
      <c r="P566" s="340"/>
      <c r="Q566" s="340"/>
      <c r="R566" s="340"/>
      <c r="S566" s="340"/>
      <c r="T566" s="340"/>
      <c r="U566" s="340"/>
      <c r="V566" s="340"/>
      <c r="W566" s="340"/>
      <c r="X566" s="340"/>
      <c r="Y566" s="340"/>
      <c r="Z566" s="340"/>
      <c r="AA566" s="340"/>
      <c r="AB566" s="340"/>
      <c r="AC566" s="340"/>
      <c r="AD566" s="340"/>
      <c r="AE566" s="340"/>
      <c r="AF566" s="340"/>
      <c r="AG566" s="340"/>
      <c r="AH566" s="340"/>
      <c r="AI566" s="340"/>
      <c r="AJ566" s="340"/>
      <c r="AK566" s="340"/>
      <c r="AL566" s="340"/>
      <c r="AM566" s="340"/>
      <c r="AN566" s="340"/>
      <c r="AO566" s="340"/>
      <c r="AP566" s="340"/>
      <c r="AQ566" s="340"/>
      <c r="AR566" s="340"/>
      <c r="AS566" s="340"/>
      <c r="AT566" s="340"/>
      <c r="AU566" s="340"/>
      <c r="AV566" s="340"/>
      <c r="AW566" s="340"/>
      <c r="AX566" s="340"/>
      <c r="AY566" s="340"/>
      <c r="AZ566" s="340"/>
      <c r="BA566" s="340"/>
      <c r="BB566" s="663"/>
      <c r="BC566" s="222"/>
      <c r="BD566" s="222"/>
      <c r="BE566" s="222"/>
      <c r="BF566" s="222"/>
      <c r="BG566" s="222"/>
      <c r="BH566" s="222"/>
      <c r="BI566" s="224"/>
      <c r="BJ566" s="151"/>
      <c r="BK566" s="3"/>
    </row>
    <row r="567" spans="2:63" ht="7.5" customHeight="1" x14ac:dyDescent="0.25">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c r="AA567" s="151"/>
      <c r="AB567" s="151"/>
      <c r="AC567" s="151"/>
      <c r="AD567" s="151"/>
      <c r="AE567" s="151"/>
      <c r="AF567" s="151"/>
      <c r="AG567" s="151"/>
      <c r="AH567" s="151"/>
      <c r="AI567" s="151"/>
      <c r="AJ567" s="185"/>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c r="BI567" s="151"/>
      <c r="BJ567" s="151"/>
      <c r="BK567" s="3"/>
    </row>
    <row r="568" spans="2:63" x14ac:dyDescent="0.25">
      <c r="B568" s="669" t="s">
        <v>420</v>
      </c>
      <c r="C568" s="340"/>
      <c r="D568" s="340"/>
      <c r="E568" s="340"/>
      <c r="F568" s="340"/>
      <c r="G568" s="340"/>
      <c r="H568" s="670"/>
      <c r="I568" s="222"/>
      <c r="J568" s="222"/>
      <c r="K568" s="222"/>
      <c r="L568" s="222"/>
      <c r="M568" s="222"/>
      <c r="N568" s="222"/>
      <c r="O568" s="222"/>
      <c r="P568" s="222"/>
      <c r="Q568" s="222"/>
      <c r="R568" s="222"/>
      <c r="S568" s="222"/>
      <c r="T568" s="222"/>
      <c r="U568" s="222"/>
      <c r="V568" s="222"/>
      <c r="W568" s="222"/>
      <c r="X568" s="222"/>
      <c r="Y568" s="222"/>
      <c r="Z568" s="222"/>
      <c r="AA568" s="222"/>
      <c r="AB568" s="222"/>
      <c r="AC568" s="222"/>
      <c r="AD568" s="222"/>
      <c r="AE568" s="222"/>
      <c r="AF568" s="222"/>
      <c r="AG568" s="222"/>
      <c r="AH568" s="222"/>
      <c r="AI568" s="222"/>
      <c r="AJ568" s="222"/>
      <c r="AK568" s="222"/>
      <c r="AL568" s="222"/>
      <c r="AM568" s="222"/>
      <c r="AN568" s="222"/>
      <c r="AO568" s="222"/>
      <c r="AP568" s="222"/>
      <c r="AQ568" s="222"/>
      <c r="AR568" s="222"/>
      <c r="AS568" s="222"/>
      <c r="AT568" s="222"/>
      <c r="AU568" s="222"/>
      <c r="AV568" s="222"/>
      <c r="AW568" s="222"/>
      <c r="AX568" s="222"/>
      <c r="AY568" s="222"/>
      <c r="AZ568" s="222"/>
      <c r="BA568" s="222"/>
      <c r="BB568" s="222"/>
      <c r="BC568" s="222"/>
      <c r="BD568" s="222"/>
      <c r="BE568" s="222"/>
      <c r="BF568" s="222"/>
      <c r="BG568" s="222"/>
      <c r="BH568" s="222"/>
      <c r="BI568" s="224"/>
      <c r="BJ568" s="151"/>
      <c r="BK568" s="3"/>
    </row>
    <row r="569" spans="2:63" ht="7.5" customHeight="1" x14ac:dyDescent="0.25">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c r="AA569" s="151"/>
      <c r="AB569" s="151"/>
      <c r="AC569" s="151"/>
      <c r="AD569" s="151"/>
      <c r="AE569" s="151"/>
      <c r="AF569" s="151"/>
      <c r="AG569" s="151"/>
      <c r="AH569" s="151"/>
      <c r="AI569" s="151"/>
      <c r="AJ569" s="185"/>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c r="BI569" s="151"/>
      <c r="BJ569" s="151"/>
      <c r="BK569" s="3"/>
    </row>
    <row r="570" spans="2:63" x14ac:dyDescent="0.25">
      <c r="B570" s="151" t="s">
        <v>421</v>
      </c>
      <c r="C570" s="151"/>
      <c r="D570" s="151"/>
      <c r="E570" s="151"/>
      <c r="F570" s="151"/>
      <c r="G570" s="151"/>
      <c r="H570" s="151"/>
      <c r="I570" s="151"/>
      <c r="J570" s="151"/>
      <c r="K570" s="151"/>
      <c r="L570" s="151"/>
      <c r="M570" s="151"/>
      <c r="N570" s="670"/>
      <c r="O570" s="222"/>
      <c r="P570" s="222"/>
      <c r="Q570" s="222"/>
      <c r="R570" s="222"/>
      <c r="S570" s="222"/>
      <c r="T570" s="222"/>
      <c r="U570" s="222"/>
      <c r="V570" s="222"/>
      <c r="W570" s="222"/>
      <c r="X570" s="222"/>
      <c r="Y570" s="222"/>
      <c r="Z570" s="222"/>
      <c r="AA570" s="222"/>
      <c r="AB570" s="222"/>
      <c r="AC570" s="222"/>
      <c r="AD570" s="222"/>
      <c r="AE570" s="222"/>
      <c r="AF570" s="222"/>
      <c r="AG570" s="222"/>
      <c r="AH570" s="222"/>
      <c r="AI570" s="222"/>
      <c r="AJ570" s="222"/>
      <c r="AK570" s="222"/>
      <c r="AL570" s="222"/>
      <c r="AM570" s="222"/>
      <c r="AN570" s="222"/>
      <c r="AO570" s="222"/>
      <c r="AP570" s="222"/>
      <c r="AQ570" s="222"/>
      <c r="AR570" s="222"/>
      <c r="AS570" s="222"/>
      <c r="AT570" s="222"/>
      <c r="AU570" s="222"/>
      <c r="AV570" s="222"/>
      <c r="AW570" s="222"/>
      <c r="AX570" s="222"/>
      <c r="AY570" s="222"/>
      <c r="AZ570" s="222"/>
      <c r="BA570" s="222"/>
      <c r="BB570" s="222"/>
      <c r="BC570" s="222"/>
      <c r="BD570" s="222"/>
      <c r="BE570" s="222"/>
      <c r="BF570" s="222"/>
      <c r="BG570" s="222"/>
      <c r="BH570" s="222"/>
      <c r="BI570" s="224"/>
      <c r="BJ570" s="151"/>
      <c r="BK570" s="3"/>
    </row>
    <row r="571" spans="2:63" ht="7.5" customHeight="1" x14ac:dyDescent="0.25">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c r="AA571" s="151"/>
      <c r="AB571" s="151"/>
      <c r="AC571" s="151"/>
      <c r="AD571" s="151"/>
      <c r="AE571" s="151"/>
      <c r="AF571" s="151"/>
      <c r="AG571" s="151"/>
      <c r="AH571" s="151"/>
      <c r="AI571" s="151"/>
      <c r="AJ571" s="185"/>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c r="BI571" s="151"/>
      <c r="BJ571" s="151"/>
      <c r="BK571" s="3"/>
    </row>
    <row r="572" spans="2:63" x14ac:dyDescent="0.25">
      <c r="B572" s="151" t="s">
        <v>422</v>
      </c>
      <c r="C572" s="151"/>
      <c r="D572" s="151"/>
      <c r="E572" s="151"/>
      <c r="F572" s="151"/>
      <c r="G572" s="151"/>
      <c r="H572" s="151"/>
      <c r="I572" s="151"/>
      <c r="J572" s="151"/>
      <c r="K572" s="151"/>
      <c r="L572" s="151"/>
      <c r="M572" s="151"/>
      <c r="N572" s="670"/>
      <c r="O572" s="222"/>
      <c r="P572" s="222"/>
      <c r="Q572" s="222"/>
      <c r="R572" s="222"/>
      <c r="S572" s="222"/>
      <c r="T572" s="222"/>
      <c r="U572" s="222"/>
      <c r="V572" s="222"/>
      <c r="W572" s="222"/>
      <c r="X572" s="222"/>
      <c r="Y572" s="222"/>
      <c r="Z572" s="222"/>
      <c r="AA572" s="222"/>
      <c r="AB572" s="222"/>
      <c r="AC572" s="222"/>
      <c r="AD572" s="222"/>
      <c r="AE572" s="222"/>
      <c r="AF572" s="222"/>
      <c r="AG572" s="222"/>
      <c r="AH572" s="222"/>
      <c r="AI572" s="222"/>
      <c r="AJ572" s="222"/>
      <c r="AK572" s="222"/>
      <c r="AL572" s="222"/>
      <c r="AM572" s="222"/>
      <c r="AN572" s="222"/>
      <c r="AO572" s="222"/>
      <c r="AP572" s="222"/>
      <c r="AQ572" s="222"/>
      <c r="AR572" s="222"/>
      <c r="AS572" s="222"/>
      <c r="AT572" s="222"/>
      <c r="AU572" s="222"/>
      <c r="AV572" s="222"/>
      <c r="AW572" s="222"/>
      <c r="AX572" s="222"/>
      <c r="AY572" s="222"/>
      <c r="AZ572" s="222"/>
      <c r="BA572" s="222"/>
      <c r="BB572" s="222"/>
      <c r="BC572" s="222"/>
      <c r="BD572" s="222"/>
      <c r="BE572" s="222"/>
      <c r="BF572" s="222"/>
      <c r="BG572" s="222"/>
      <c r="BH572" s="222"/>
      <c r="BI572" s="224"/>
      <c r="BJ572" s="151"/>
      <c r="BK572" s="3"/>
    </row>
    <row r="573" spans="2:63" ht="7.5" customHeight="1" x14ac:dyDescent="0.25">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c r="AA573" s="151"/>
      <c r="AB573" s="151"/>
      <c r="AC573" s="151"/>
      <c r="AD573" s="151"/>
      <c r="AE573" s="151"/>
      <c r="AF573" s="151"/>
      <c r="AG573" s="151"/>
      <c r="AH573" s="151"/>
      <c r="AI573" s="151"/>
      <c r="AJ573" s="185"/>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c r="BI573" s="151"/>
      <c r="BJ573" s="151"/>
      <c r="BK573" s="3"/>
    </row>
    <row r="574" spans="2:63" x14ac:dyDescent="0.25">
      <c r="B574" s="151" t="s">
        <v>423</v>
      </c>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c r="AA574" s="151"/>
      <c r="AB574" s="151"/>
      <c r="AC574" s="151"/>
      <c r="AD574" s="151"/>
      <c r="AE574" s="151"/>
      <c r="AF574" s="151"/>
      <c r="AG574" s="151"/>
      <c r="AH574" s="151"/>
      <c r="AI574" s="151"/>
      <c r="AJ574" s="185"/>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c r="BI574" s="151"/>
      <c r="BJ574" s="151"/>
      <c r="BK574" s="3"/>
    </row>
    <row r="575" spans="2:63" ht="7.5" customHeight="1" x14ac:dyDescent="0.25">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c r="AA575" s="151"/>
      <c r="AB575" s="151"/>
      <c r="AC575" s="151"/>
      <c r="AD575" s="151"/>
      <c r="AE575" s="151"/>
      <c r="AF575" s="151"/>
      <c r="AG575" s="151"/>
      <c r="AH575" s="151"/>
      <c r="AI575" s="151"/>
      <c r="AJ575" s="185"/>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c r="BI575" s="151"/>
      <c r="BJ575" s="151"/>
      <c r="BK575" s="3"/>
    </row>
    <row r="576" spans="2:63" x14ac:dyDescent="0.25">
      <c r="B576" s="662" t="s">
        <v>424</v>
      </c>
      <c r="C576" s="340"/>
      <c r="D576" s="340"/>
      <c r="E576" s="340"/>
      <c r="F576" s="663"/>
      <c r="G576" s="222"/>
      <c r="H576" s="222"/>
      <c r="I576" s="222"/>
      <c r="J576" s="222"/>
      <c r="K576" s="222"/>
      <c r="L576" s="222"/>
      <c r="M576" s="222"/>
      <c r="N576" s="222"/>
      <c r="O576" s="222"/>
      <c r="P576" s="224"/>
      <c r="Q576" s="675" t="s">
        <v>425</v>
      </c>
      <c r="R576" s="340"/>
      <c r="S576" s="340"/>
      <c r="T576" s="340"/>
      <c r="U576" s="340"/>
      <c r="V576" s="340"/>
      <c r="W576" s="340"/>
      <c r="X576" s="340"/>
      <c r="Y576" s="340"/>
      <c r="Z576" s="340"/>
      <c r="AA576" s="340"/>
      <c r="AB576" s="340"/>
      <c r="AC576" s="340"/>
      <c r="AD576" s="340"/>
      <c r="AE576" s="340"/>
      <c r="AF576" s="340"/>
      <c r="AG576" s="340"/>
      <c r="AH576" s="340"/>
      <c r="AI576" s="340"/>
      <c r="AJ576" s="340"/>
      <c r="AK576" s="340"/>
      <c r="AL576" s="340"/>
      <c r="AM576" s="340"/>
      <c r="AN576" s="340"/>
      <c r="AO576" s="340"/>
      <c r="AP576" s="340"/>
      <c r="AQ576" s="340"/>
      <c r="AR576" s="340"/>
      <c r="AS576" s="340"/>
      <c r="AT576" s="340"/>
      <c r="AU576" s="340"/>
      <c r="AV576" s="340"/>
      <c r="AW576" s="340"/>
      <c r="AX576" s="340"/>
      <c r="AY576" s="340"/>
      <c r="AZ576" s="340"/>
      <c r="BA576" s="340"/>
      <c r="BB576" s="340"/>
      <c r="BC576" s="340"/>
      <c r="BD576" s="340"/>
      <c r="BE576" s="340"/>
      <c r="BF576" s="340"/>
      <c r="BG576" s="340"/>
      <c r="BH576" s="340"/>
      <c r="BI576" s="340"/>
      <c r="BJ576" s="151"/>
      <c r="BK576" s="3"/>
    </row>
    <row r="577" spans="2:63" ht="7.5" customHeight="1" x14ac:dyDescent="0.25">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c r="AA577" s="151"/>
      <c r="AB577" s="151"/>
      <c r="AC577" s="151"/>
      <c r="AD577" s="151"/>
      <c r="AE577" s="151"/>
      <c r="AF577" s="151"/>
      <c r="AG577" s="151"/>
      <c r="AH577" s="151"/>
      <c r="AI577" s="151"/>
      <c r="AJ577" s="185"/>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c r="BI577" s="151"/>
      <c r="BJ577" s="151"/>
      <c r="BK577" s="3"/>
    </row>
    <row r="578" spans="2:63" ht="114" customHeight="1" x14ac:dyDescent="0.25">
      <c r="B578" s="676" t="s">
        <v>426</v>
      </c>
      <c r="C578" s="340"/>
      <c r="D578" s="340"/>
      <c r="E578" s="340"/>
      <c r="F578" s="340"/>
      <c r="G578" s="340"/>
      <c r="H578" s="340"/>
      <c r="I578" s="340"/>
      <c r="J578" s="340"/>
      <c r="K578" s="340"/>
      <c r="L578" s="340"/>
      <c r="M578" s="340"/>
      <c r="N578" s="340"/>
      <c r="O578" s="340"/>
      <c r="P578" s="340"/>
      <c r="Q578" s="340"/>
      <c r="R578" s="340"/>
      <c r="S578" s="340"/>
      <c r="T578" s="340"/>
      <c r="U578" s="340"/>
      <c r="V578" s="340"/>
      <c r="W578" s="340"/>
      <c r="X578" s="340"/>
      <c r="Y578" s="340"/>
      <c r="Z578" s="340"/>
      <c r="AA578" s="340"/>
      <c r="AB578" s="340"/>
      <c r="AC578" s="340"/>
      <c r="AD578" s="340"/>
      <c r="AE578" s="340"/>
      <c r="AF578" s="340"/>
      <c r="AG578" s="340"/>
      <c r="AH578" s="340"/>
      <c r="AI578" s="340"/>
      <c r="AJ578" s="340"/>
      <c r="AK578" s="340"/>
      <c r="AL578" s="340"/>
      <c r="AM578" s="340"/>
      <c r="AN578" s="340"/>
      <c r="AO578" s="340"/>
      <c r="AP578" s="340"/>
      <c r="AQ578" s="340"/>
      <c r="AR578" s="340"/>
      <c r="AS578" s="340"/>
      <c r="AT578" s="340"/>
      <c r="AU578" s="340"/>
      <c r="AV578" s="340"/>
      <c r="AW578" s="340"/>
      <c r="AX578" s="340"/>
      <c r="AY578" s="340"/>
      <c r="AZ578" s="340"/>
      <c r="BA578" s="340"/>
      <c r="BB578" s="340"/>
      <c r="BC578" s="340"/>
      <c r="BD578" s="340"/>
      <c r="BE578" s="340"/>
      <c r="BF578" s="340"/>
      <c r="BG578" s="340"/>
      <c r="BH578" s="340"/>
      <c r="BI578" s="340"/>
      <c r="BJ578" s="340"/>
      <c r="BK578" s="3"/>
    </row>
    <row r="579" spans="2:63" ht="7.5" customHeight="1" x14ac:dyDescent="0.25">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c r="AA579" s="151"/>
      <c r="AB579" s="151"/>
      <c r="AC579" s="151"/>
      <c r="AD579" s="151"/>
      <c r="AE579" s="151"/>
      <c r="AF579" s="151"/>
      <c r="AG579" s="151"/>
      <c r="AH579" s="151"/>
      <c r="AI579" s="151"/>
      <c r="AJ579" s="185"/>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c r="BI579" s="151"/>
      <c r="BJ579" s="151"/>
      <c r="BK579" s="3"/>
    </row>
    <row r="580" spans="2:63" x14ac:dyDescent="0.25">
      <c r="B580" s="669" t="s">
        <v>174</v>
      </c>
      <c r="C580" s="340"/>
      <c r="D580" s="340"/>
      <c r="E580" s="340"/>
      <c r="F580" s="340"/>
      <c r="G580" s="340"/>
      <c r="H580" s="340"/>
      <c r="I580" s="340"/>
      <c r="J580" s="340"/>
      <c r="K580" s="340"/>
      <c r="L580" s="340"/>
      <c r="M580" s="151"/>
      <c r="N580" s="670"/>
      <c r="O580" s="222"/>
      <c r="P580" s="222"/>
      <c r="Q580" s="222"/>
      <c r="R580" s="222"/>
      <c r="S580" s="222"/>
      <c r="T580" s="222"/>
      <c r="U580" s="222"/>
      <c r="V580" s="222"/>
      <c r="W580" s="222"/>
      <c r="X580" s="222"/>
      <c r="Y580" s="222"/>
      <c r="Z580" s="222"/>
      <c r="AA580" s="222"/>
      <c r="AB580" s="222"/>
      <c r="AC580" s="224"/>
      <c r="AD580" s="151"/>
      <c r="AE580" s="151"/>
      <c r="AF580" s="151"/>
      <c r="AG580" s="151"/>
      <c r="AH580" s="151"/>
      <c r="AI580" s="151"/>
      <c r="AJ580" s="185"/>
      <c r="AK580" s="151"/>
      <c r="AL580" s="151"/>
      <c r="AM580" s="151"/>
      <c r="AN580" s="151"/>
      <c r="AO580" s="151"/>
      <c r="AP580" s="151"/>
      <c r="AQ580" s="151"/>
      <c r="AR580" s="151"/>
      <c r="AS580" s="669" t="s">
        <v>427</v>
      </c>
      <c r="AT580" s="340"/>
      <c r="AU580" s="340"/>
      <c r="AV580" s="340"/>
      <c r="AW580" s="670"/>
      <c r="AX580" s="222"/>
      <c r="AY580" s="222"/>
      <c r="AZ580" s="222"/>
      <c r="BA580" s="222"/>
      <c r="BB580" s="222"/>
      <c r="BC580" s="222"/>
      <c r="BD580" s="222"/>
      <c r="BE580" s="222"/>
      <c r="BF580" s="224"/>
      <c r="BG580" s="151"/>
      <c r="BH580" s="151"/>
      <c r="BI580" s="151"/>
      <c r="BJ580" s="151"/>
      <c r="BK580" s="3"/>
    </row>
    <row r="581" spans="2:63" ht="7.5" customHeight="1" x14ac:dyDescent="0.25">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c r="AA581" s="151"/>
      <c r="AB581" s="151"/>
      <c r="AC581" s="151"/>
      <c r="AD581" s="151"/>
      <c r="AE581" s="151"/>
      <c r="AF581" s="151"/>
      <c r="AG581" s="151"/>
      <c r="AH581" s="151"/>
      <c r="AI581" s="151"/>
      <c r="AJ581" s="185"/>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c r="BI581" s="151"/>
      <c r="BJ581" s="151"/>
      <c r="BK581" s="3"/>
    </row>
    <row r="582" spans="2:63" x14ac:dyDescent="0.25">
      <c r="B582" s="669" t="s">
        <v>428</v>
      </c>
      <c r="C582" s="340"/>
      <c r="D582" s="340"/>
      <c r="E582" s="340"/>
      <c r="F582" s="340"/>
      <c r="G582" s="340"/>
      <c r="H582" s="340"/>
      <c r="I582" s="340"/>
      <c r="J582" s="340"/>
      <c r="K582" s="340"/>
      <c r="L582" s="340"/>
      <c r="M582" s="340"/>
      <c r="N582" s="340"/>
      <c r="O582" s="659"/>
      <c r="P582" s="222"/>
      <c r="Q582" s="222"/>
      <c r="R582" s="222"/>
      <c r="S582" s="222"/>
      <c r="T582" s="222"/>
      <c r="U582" s="222"/>
      <c r="V582" s="222"/>
      <c r="W582" s="222"/>
      <c r="X582" s="222"/>
      <c r="Y582" s="660"/>
      <c r="Z582" s="222"/>
      <c r="AA582" s="222"/>
      <c r="AB582" s="222"/>
      <c r="AC582" s="222"/>
      <c r="AD582" s="222"/>
      <c r="AE582" s="222"/>
      <c r="AF582" s="222"/>
      <c r="AG582" s="222"/>
      <c r="AH582" s="222"/>
      <c r="AI582" s="222"/>
      <c r="AJ582" s="224"/>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c r="BI582" s="151"/>
      <c r="BJ582" s="151"/>
      <c r="BK582" s="3"/>
    </row>
    <row r="583" spans="2:63" ht="7.5" customHeight="1" x14ac:dyDescent="0.25">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c r="AA583" s="151"/>
      <c r="AB583" s="151"/>
      <c r="AC583" s="151"/>
      <c r="AD583" s="151"/>
      <c r="AE583" s="151"/>
      <c r="AF583" s="151"/>
      <c r="AG583" s="151"/>
      <c r="AH583" s="151"/>
      <c r="AI583" s="151"/>
      <c r="AJ583" s="185"/>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c r="BI583" s="151"/>
      <c r="BJ583" s="151"/>
      <c r="BK583" s="3"/>
    </row>
    <row r="584" spans="2:63" x14ac:dyDescent="0.25">
      <c r="B584" s="661" t="s">
        <v>429</v>
      </c>
      <c r="C584" s="340"/>
      <c r="D584" s="340"/>
      <c r="E584" s="340"/>
      <c r="F584" s="340"/>
      <c r="G584" s="340"/>
      <c r="H584" s="340"/>
      <c r="I584" s="340"/>
      <c r="J584" s="151"/>
      <c r="K584" s="153"/>
      <c r="L584" s="153"/>
      <c r="M584" s="153"/>
      <c r="N584" s="153"/>
      <c r="O584" s="153"/>
      <c r="P584" s="153"/>
      <c r="Q584" s="153"/>
      <c r="R584" s="153"/>
      <c r="S584" s="153"/>
      <c r="T584" s="153"/>
      <c r="U584" s="153"/>
      <c r="V584" s="153"/>
      <c r="W584" s="153"/>
      <c r="X584" s="153"/>
      <c r="Y584" s="153"/>
      <c r="Z584" s="153"/>
      <c r="AA584" s="153"/>
      <c r="AB584" s="153"/>
      <c r="AC584" s="153"/>
      <c r="AD584" s="151"/>
      <c r="AE584" s="151"/>
      <c r="AF584" s="151"/>
      <c r="AG584" s="151"/>
      <c r="AH584" s="151"/>
      <c r="AI584" s="151"/>
      <c r="AJ584" s="185"/>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c r="BI584" s="151"/>
      <c r="BJ584" s="151"/>
      <c r="BK584" s="3"/>
    </row>
    <row r="585" spans="2:63" x14ac:dyDescent="0.25">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186"/>
      <c r="AK585" s="22"/>
      <c r="AL585" s="22"/>
      <c r="AM585" s="22"/>
      <c r="AN585" s="22"/>
      <c r="AO585" s="22"/>
      <c r="AP585" s="22"/>
      <c r="AQ585" s="22"/>
      <c r="AR585" s="22"/>
      <c r="AS585" s="22"/>
      <c r="AT585" s="22"/>
      <c r="AU585" s="22"/>
      <c r="AV585" s="22"/>
      <c r="AW585" s="22"/>
      <c r="AX585" s="22"/>
      <c r="AY585" s="22"/>
      <c r="AZ585" s="22"/>
      <c r="BA585" s="22"/>
      <c r="BB585" s="22"/>
      <c r="BC585" s="22"/>
      <c r="BD585" s="22"/>
      <c r="BE585" s="22"/>
      <c r="BF585" s="22"/>
      <c r="BG585" s="22"/>
      <c r="BH585" s="22"/>
      <c r="BI585" s="22"/>
      <c r="BJ585" s="22"/>
      <c r="BK585" s="3"/>
    </row>
  </sheetData>
  <mergeCells count="1365">
    <mergeCell ref="B461:AE461"/>
    <mergeCell ref="B466:BJ466"/>
    <mergeCell ref="B475:BJ475"/>
    <mergeCell ref="E480:BJ480"/>
    <mergeCell ref="E478:BJ478"/>
    <mergeCell ref="E481:BJ481"/>
    <mergeCell ref="AZ461:BJ461"/>
    <mergeCell ref="AF461:AJ461"/>
    <mergeCell ref="AK461:AQ461"/>
    <mergeCell ref="AR461:AY461"/>
    <mergeCell ref="B460:AD460"/>
    <mergeCell ref="AR460:AY460"/>
    <mergeCell ref="AZ432:BJ432"/>
    <mergeCell ref="AZ434:BJ434"/>
    <mergeCell ref="AZ435:BJ435"/>
    <mergeCell ref="AZ436:BJ436"/>
    <mergeCell ref="AZ437:BJ437"/>
    <mergeCell ref="AZ440:BJ440"/>
    <mergeCell ref="AZ441:BJ441"/>
    <mergeCell ref="AZ442:BJ442"/>
    <mergeCell ref="AZ444:BJ444"/>
    <mergeCell ref="AZ449:BJ449"/>
    <mergeCell ref="AZ450:BJ450"/>
    <mergeCell ref="AZ453:BJ453"/>
    <mergeCell ref="AZ455:BJ455"/>
    <mergeCell ref="AZ459:BJ459"/>
    <mergeCell ref="B468:BJ468"/>
    <mergeCell ref="C469:AD469"/>
    <mergeCell ref="B470:BJ470"/>
    <mergeCell ref="E477:BJ477"/>
    <mergeCell ref="AK455:AQ455"/>
    <mergeCell ref="AK449:AQ449"/>
    <mergeCell ref="AQ530:AZ530"/>
    <mergeCell ref="BA530:BJ530"/>
    <mergeCell ref="B536:BJ536"/>
    <mergeCell ref="AQ532:AZ532"/>
    <mergeCell ref="R81:T81"/>
    <mergeCell ref="R83:AH83"/>
    <mergeCell ref="F88:P88"/>
    <mergeCell ref="D91:Y91"/>
    <mergeCell ref="C119:S119"/>
    <mergeCell ref="V119:AI119"/>
    <mergeCell ref="C122:S122"/>
    <mergeCell ref="V122:AI122"/>
    <mergeCell ref="C125:S125"/>
    <mergeCell ref="V125:AI125"/>
    <mergeCell ref="C128:S128"/>
    <mergeCell ref="V128:AI128"/>
    <mergeCell ref="C131:S131"/>
    <mergeCell ref="V131:AI131"/>
    <mergeCell ref="C134:S134"/>
    <mergeCell ref="V134:AI134"/>
    <mergeCell ref="B519:AP519"/>
    <mergeCell ref="AQ519:AZ519"/>
    <mergeCell ref="B520:AP520"/>
    <mergeCell ref="C471:BJ471"/>
    <mergeCell ref="B472:BJ472"/>
    <mergeCell ref="B473:BJ473"/>
    <mergeCell ref="B474:BJ474"/>
    <mergeCell ref="B462:BJ462"/>
    <mergeCell ref="B476:BJ476"/>
    <mergeCell ref="B530:AP530"/>
    <mergeCell ref="B459:AE459"/>
    <mergeCell ref="AR459:AY459"/>
    <mergeCell ref="AQ531:AZ531"/>
    <mergeCell ref="B535:AP535"/>
    <mergeCell ref="BA532:BJ532"/>
    <mergeCell ref="B532:C532"/>
    <mergeCell ref="D532:AP532"/>
    <mergeCell ref="B558:L558"/>
    <mergeCell ref="B562:G562"/>
    <mergeCell ref="Y558:AA558"/>
    <mergeCell ref="AN558:AR558"/>
    <mergeCell ref="P556:Q556"/>
    <mergeCell ref="R556:S556"/>
    <mergeCell ref="U556:V556"/>
    <mergeCell ref="W556:Y556"/>
    <mergeCell ref="B546:P546"/>
    <mergeCell ref="T552:AG552"/>
    <mergeCell ref="AO554:AR554"/>
    <mergeCell ref="AT554:BI554"/>
    <mergeCell ref="Q548:BI548"/>
    <mergeCell ref="AN552:BG552"/>
    <mergeCell ref="B545:BJ545"/>
    <mergeCell ref="Q546:BI546"/>
    <mergeCell ref="AI552:AM552"/>
    <mergeCell ref="B554:F554"/>
    <mergeCell ref="G554:T554"/>
    <mergeCell ref="W554:Y554"/>
    <mergeCell ref="AA554:AM554"/>
    <mergeCell ref="B531:C531"/>
    <mergeCell ref="D531:AP531"/>
    <mergeCell ref="B533:C533"/>
    <mergeCell ref="D533:AP533"/>
    <mergeCell ref="AQ533:AZ533"/>
    <mergeCell ref="BA533:BJ533"/>
    <mergeCell ref="AS580:AV580"/>
    <mergeCell ref="AW580:BF580"/>
    <mergeCell ref="B568:G568"/>
    <mergeCell ref="H568:BI568"/>
    <mergeCell ref="N570:BI570"/>
    <mergeCell ref="N572:BI572"/>
    <mergeCell ref="Q576:BI576"/>
    <mergeCell ref="B578:BJ578"/>
    <mergeCell ref="L556:N556"/>
    <mergeCell ref="AF556:AL556"/>
    <mergeCell ref="AN556:AU556"/>
    <mergeCell ref="AA556:AD556"/>
    <mergeCell ref="M558:W558"/>
    <mergeCell ref="AS558:BI558"/>
    <mergeCell ref="AP560:BI560"/>
    <mergeCell ref="BB566:BI566"/>
    <mergeCell ref="B560:AN560"/>
    <mergeCell ref="AB558:AL558"/>
    <mergeCell ref="AW556:BF556"/>
    <mergeCell ref="B566:BA566"/>
    <mergeCell ref="B564:U564"/>
    <mergeCell ref="V564:AF564"/>
    <mergeCell ref="B556:D556"/>
    <mergeCell ref="E556:H556"/>
    <mergeCell ref="J556:K556"/>
    <mergeCell ref="O582:X582"/>
    <mergeCell ref="Y582:AJ582"/>
    <mergeCell ref="B584:I584"/>
    <mergeCell ref="B576:E576"/>
    <mergeCell ref="F576:P576"/>
    <mergeCell ref="AQ535:AZ535"/>
    <mergeCell ref="BA535:BJ535"/>
    <mergeCell ref="B537:BJ537"/>
    <mergeCell ref="B539:BJ539"/>
    <mergeCell ref="BA524:BJ524"/>
    <mergeCell ref="B529:AP529"/>
    <mergeCell ref="AQ529:AZ529"/>
    <mergeCell ref="BA529:BJ529"/>
    <mergeCell ref="AQ527:AZ527"/>
    <mergeCell ref="BA527:BJ527"/>
    <mergeCell ref="B582:N582"/>
    <mergeCell ref="H562:AF562"/>
    <mergeCell ref="B547:P547"/>
    <mergeCell ref="B548:P548"/>
    <mergeCell ref="B550:P550"/>
    <mergeCell ref="B552:F552"/>
    <mergeCell ref="G552:N552"/>
    <mergeCell ref="P552:S552"/>
    <mergeCell ref="BA531:BJ531"/>
    <mergeCell ref="B540:BJ540"/>
    <mergeCell ref="B541:BJ541"/>
    <mergeCell ref="B542:BJ542"/>
    <mergeCell ref="B543:BJ543"/>
    <mergeCell ref="B544:BJ544"/>
    <mergeCell ref="B538:BJ538"/>
    <mergeCell ref="B580:L580"/>
    <mergeCell ref="N580:AC580"/>
    <mergeCell ref="BA513:BJ513"/>
    <mergeCell ref="AQ511:AZ511"/>
    <mergeCell ref="AQ512:AZ512"/>
    <mergeCell ref="BA511:BJ511"/>
    <mergeCell ref="B514:BJ514"/>
    <mergeCell ref="B513:AP513"/>
    <mergeCell ref="BA517:BJ517"/>
    <mergeCell ref="E489:BJ489"/>
    <mergeCell ref="E492:BJ492"/>
    <mergeCell ref="E488:BJ488"/>
    <mergeCell ref="G487:BJ487"/>
    <mergeCell ref="G482:BJ482"/>
    <mergeCell ref="E479:BJ479"/>
    <mergeCell ref="AQ520:AZ520"/>
    <mergeCell ref="BA520:BJ520"/>
    <mergeCell ref="B491:D491"/>
    <mergeCell ref="B492:D492"/>
    <mergeCell ref="E491:BJ491"/>
    <mergeCell ref="E485:BJ485"/>
    <mergeCell ref="G483:BJ483"/>
    <mergeCell ref="B486:D486"/>
    <mergeCell ref="G486:BJ486"/>
    <mergeCell ref="B488:D488"/>
    <mergeCell ref="B509:BJ509"/>
    <mergeCell ref="B510:AP510"/>
    <mergeCell ref="B495:D495"/>
    <mergeCell ref="E495:BJ495"/>
    <mergeCell ref="B496:D496"/>
    <mergeCell ref="E496:BJ496"/>
    <mergeCell ref="B482:D482"/>
    <mergeCell ref="B505:AY505"/>
    <mergeCell ref="B506:BJ506"/>
    <mergeCell ref="B404:BJ404"/>
    <mergeCell ref="F405:AQ405"/>
    <mergeCell ref="AR405:AZ405"/>
    <mergeCell ref="BA405:BJ405"/>
    <mergeCell ref="F406:AQ406"/>
    <mergeCell ref="AR406:AZ406"/>
    <mergeCell ref="BA406:BJ406"/>
    <mergeCell ref="B401:E401"/>
    <mergeCell ref="AR401:AZ401"/>
    <mergeCell ref="BA401:BJ401"/>
    <mergeCell ref="B521:AP521"/>
    <mergeCell ref="AQ521:AZ521"/>
    <mergeCell ref="BA521:BJ521"/>
    <mergeCell ref="B511:AP511"/>
    <mergeCell ref="B512:AP512"/>
    <mergeCell ref="AQ517:AZ517"/>
    <mergeCell ref="B528:BJ528"/>
    <mergeCell ref="BA519:BJ519"/>
    <mergeCell ref="AQ513:AZ513"/>
    <mergeCell ref="AQ516:AZ516"/>
    <mergeCell ref="BA516:BJ516"/>
    <mergeCell ref="B517:AP517"/>
    <mergeCell ref="B518:BJ518"/>
    <mergeCell ref="B516:AP516"/>
    <mergeCell ref="B515:AP515"/>
    <mergeCell ref="AQ515:AZ515"/>
    <mergeCell ref="BA515:BJ515"/>
    <mergeCell ref="B523:BJ523"/>
    <mergeCell ref="B524:AP524"/>
    <mergeCell ref="AQ524:AZ524"/>
    <mergeCell ref="BA512:BJ512"/>
    <mergeCell ref="B522:AP522"/>
    <mergeCell ref="AR392:AZ392"/>
    <mergeCell ref="BA392:BJ392"/>
    <mergeCell ref="BA391:BJ391"/>
    <mergeCell ref="B389:E389"/>
    <mergeCell ref="AR389:AZ389"/>
    <mergeCell ref="B414:E414"/>
    <mergeCell ref="F414:AQ414"/>
    <mergeCell ref="B396:E396"/>
    <mergeCell ref="F396:AQ396"/>
    <mergeCell ref="AR396:AZ396"/>
    <mergeCell ref="B399:E399"/>
    <mergeCell ref="B397:E397"/>
    <mergeCell ref="B398:E398"/>
    <mergeCell ref="F397:AQ397"/>
    <mergeCell ref="AR397:AZ397"/>
    <mergeCell ref="F398:AQ398"/>
    <mergeCell ref="AR398:AZ398"/>
    <mergeCell ref="B406:E406"/>
    <mergeCell ref="B407:E407"/>
    <mergeCell ref="B408:E408"/>
    <mergeCell ref="B403:E403"/>
    <mergeCell ref="B405:E405"/>
    <mergeCell ref="AR403:AZ403"/>
    <mergeCell ref="BA403:BJ403"/>
    <mergeCell ref="B402:BJ402"/>
    <mergeCell ref="F403:AQ403"/>
    <mergeCell ref="F401:AQ401"/>
    <mergeCell ref="BA397:BJ397"/>
    <mergeCell ref="BA398:BJ398"/>
    <mergeCell ref="F407:AQ407"/>
    <mergeCell ref="AR407:AZ407"/>
    <mergeCell ref="BA407:BJ407"/>
    <mergeCell ref="B374:AQ374"/>
    <mergeCell ref="F332:AQ332"/>
    <mergeCell ref="B341:E341"/>
    <mergeCell ref="F341:AQ341"/>
    <mergeCell ref="AR339:AZ339"/>
    <mergeCell ref="BA339:BJ339"/>
    <mergeCell ref="F333:AQ333"/>
    <mergeCell ref="F335:AQ335"/>
    <mergeCell ref="C250:AJ250"/>
    <mergeCell ref="C268:AJ268"/>
    <mergeCell ref="C270:AJ270"/>
    <mergeCell ref="AR335:AZ335"/>
    <mergeCell ref="BA333:BJ333"/>
    <mergeCell ref="AR411:AZ411"/>
    <mergeCell ref="BA411:BJ411"/>
    <mergeCell ref="B425:AE425"/>
    <mergeCell ref="B426:AE426"/>
    <mergeCell ref="B415:E415"/>
    <mergeCell ref="B418:E418"/>
    <mergeCell ref="AR417:AZ417"/>
    <mergeCell ref="F418:AQ418"/>
    <mergeCell ref="BA417:BJ417"/>
    <mergeCell ref="AR418:BJ418"/>
    <mergeCell ref="B420:AT420"/>
    <mergeCell ref="F415:AQ415"/>
    <mergeCell ref="BA389:BJ389"/>
    <mergeCell ref="B394:E394"/>
    <mergeCell ref="BA394:BJ394"/>
    <mergeCell ref="F391:AQ391"/>
    <mergeCell ref="AR391:AZ391"/>
    <mergeCell ref="B392:E392"/>
    <mergeCell ref="F392:AQ392"/>
    <mergeCell ref="I348:AQ348"/>
    <mergeCell ref="I349:AQ349"/>
    <mergeCell ref="AR351:AZ351"/>
    <mergeCell ref="B353:BJ353"/>
    <mergeCell ref="I352:BJ352"/>
    <mergeCell ref="BA351:BJ351"/>
    <mergeCell ref="B355:BJ355"/>
    <mergeCell ref="B356:E357"/>
    <mergeCell ref="F356:AQ357"/>
    <mergeCell ref="AR356:BJ356"/>
    <mergeCell ref="B340:E340"/>
    <mergeCell ref="I350:AQ350"/>
    <mergeCell ref="I351:AQ351"/>
    <mergeCell ref="B363:E363"/>
    <mergeCell ref="BA363:BJ363"/>
    <mergeCell ref="F363:AQ363"/>
    <mergeCell ref="AR363:AZ363"/>
    <mergeCell ref="BA361:BJ361"/>
    <mergeCell ref="B362:E362"/>
    <mergeCell ref="B359:E359"/>
    <mergeCell ref="B360:E360"/>
    <mergeCell ref="B361:E361"/>
    <mergeCell ref="AR357:AZ358"/>
    <mergeCell ref="BA357:BJ358"/>
    <mergeCell ref="AR361:AZ361"/>
    <mergeCell ref="B342:E342"/>
    <mergeCell ref="F342:AQ342"/>
    <mergeCell ref="AT250:BA250"/>
    <mergeCell ref="AT258:BA258"/>
    <mergeCell ref="AT253:BA253"/>
    <mergeCell ref="AT255:BA255"/>
    <mergeCell ref="AT256:BA256"/>
    <mergeCell ref="AT254:BA254"/>
    <mergeCell ref="AK251:AS251"/>
    <mergeCell ref="AK253:AS253"/>
    <mergeCell ref="AK255:AS255"/>
    <mergeCell ref="BB255:BJ255"/>
    <mergeCell ref="AK256:AS256"/>
    <mergeCell ref="BB256:BJ256"/>
    <mergeCell ref="BB253:BJ253"/>
    <mergeCell ref="BB254:BJ254"/>
    <mergeCell ref="AK263:AS263"/>
    <mergeCell ref="AT263:BA263"/>
    <mergeCell ref="BB263:BJ263"/>
    <mergeCell ref="BB250:BJ250"/>
    <mergeCell ref="AK252:BJ252"/>
    <mergeCell ref="AK254:AS254"/>
    <mergeCell ref="AK250:AS250"/>
    <mergeCell ref="AT257:BA257"/>
    <mergeCell ref="BB257:BJ257"/>
    <mergeCell ref="AT251:BA251"/>
    <mergeCell ref="BB251:BJ251"/>
    <mergeCell ref="B222:AJ222"/>
    <mergeCell ref="AK222:AS222"/>
    <mergeCell ref="B221:AJ221"/>
    <mergeCell ref="AT229:BA229"/>
    <mergeCell ref="AT228:BA228"/>
    <mergeCell ref="BB228:BJ228"/>
    <mergeCell ref="BB229:BJ229"/>
    <mergeCell ref="AK229:AS229"/>
    <mergeCell ref="B228:AJ228"/>
    <mergeCell ref="B227:AJ227"/>
    <mergeCell ref="AT222:BA222"/>
    <mergeCell ref="BB222:BJ222"/>
    <mergeCell ref="AK226:AS226"/>
    <mergeCell ref="BB226:BJ226"/>
    <mergeCell ref="B223:AJ223"/>
    <mergeCell ref="AK223:AS223"/>
    <mergeCell ref="BB227:BJ227"/>
    <mergeCell ref="AT226:BA226"/>
    <mergeCell ref="AT227:BA227"/>
    <mergeCell ref="B229:AJ229"/>
    <mergeCell ref="AT223:BA223"/>
    <mergeCell ref="BB223:BJ223"/>
    <mergeCell ref="AK224:AS224"/>
    <mergeCell ref="AT224:BA224"/>
    <mergeCell ref="BB224:BJ224"/>
    <mergeCell ref="B224:AJ224"/>
    <mergeCell ref="B225:AJ225"/>
    <mergeCell ref="AK225:AS225"/>
    <mergeCell ref="AT225:BA225"/>
    <mergeCell ref="BB225:BJ225"/>
    <mergeCell ref="B235:AJ235"/>
    <mergeCell ref="AT235:BA235"/>
    <mergeCell ref="BB235:BJ235"/>
    <mergeCell ref="BB234:BJ234"/>
    <mergeCell ref="AK232:AS232"/>
    <mergeCell ref="BB232:BJ232"/>
    <mergeCell ref="AT232:BA232"/>
    <mergeCell ref="BB242:BJ242"/>
    <mergeCell ref="B243:AJ243"/>
    <mergeCell ref="AK243:AS243"/>
    <mergeCell ref="AT243:BA243"/>
    <mergeCell ref="BB243:BJ243"/>
    <mergeCell ref="AT240:BA240"/>
    <mergeCell ref="AT241:BA241"/>
    <mergeCell ref="C242:AJ242"/>
    <mergeCell ref="AT234:BA234"/>
    <mergeCell ref="B226:AJ226"/>
    <mergeCell ref="C232:AJ232"/>
    <mergeCell ref="AK230:AS230"/>
    <mergeCell ref="AT230:BA230"/>
    <mergeCell ref="BB230:BJ230"/>
    <mergeCell ref="AK227:AS227"/>
    <mergeCell ref="AK228:AS228"/>
    <mergeCell ref="AK235:AS235"/>
    <mergeCell ref="AK231:AS231"/>
    <mergeCell ref="BB231:BJ231"/>
    <mergeCell ref="B234:AJ234"/>
    <mergeCell ref="AK240:AS240"/>
    <mergeCell ref="AK238:AS238"/>
    <mergeCell ref="C238:AJ238"/>
    <mergeCell ref="B280:AJ280"/>
    <mergeCell ref="B281:AJ281"/>
    <mergeCell ref="B275:AJ275"/>
    <mergeCell ref="B276:AJ276"/>
    <mergeCell ref="B277:S277"/>
    <mergeCell ref="B283:AJ283"/>
    <mergeCell ref="AK283:AS283"/>
    <mergeCell ref="AK284:AS284"/>
    <mergeCell ref="AT233:BA233"/>
    <mergeCell ref="BB233:BJ233"/>
    <mergeCell ref="BB245:BJ245"/>
    <mergeCell ref="AT237:BA237"/>
    <mergeCell ref="BB237:BJ237"/>
    <mergeCell ref="AT236:BA236"/>
    <mergeCell ref="BB236:BJ236"/>
    <mergeCell ref="AT245:BA245"/>
    <mergeCell ref="B233:AJ233"/>
    <mergeCell ref="AK233:AS233"/>
    <mergeCell ref="AK234:AS234"/>
    <mergeCell ref="AK249:AS249"/>
    <mergeCell ref="BB248:BJ248"/>
    <mergeCell ref="AK244:AS244"/>
    <mergeCell ref="AT238:BA238"/>
    <mergeCell ref="AT239:BA239"/>
    <mergeCell ref="AK239:AS239"/>
    <mergeCell ref="AT249:BA249"/>
    <mergeCell ref="BB249:BJ249"/>
    <mergeCell ref="C248:AJ248"/>
    <mergeCell ref="C249:AJ249"/>
    <mergeCell ref="BB238:BJ238"/>
    <mergeCell ref="BB239:BJ239"/>
    <mergeCell ref="BB241:BJ241"/>
    <mergeCell ref="AR410:AZ410"/>
    <mergeCell ref="BA410:BJ410"/>
    <mergeCell ref="F411:AQ411"/>
    <mergeCell ref="B371:E371"/>
    <mergeCell ref="AK275:AS275"/>
    <mergeCell ref="F327:AQ327"/>
    <mergeCell ref="BB273:BJ273"/>
    <mergeCell ref="AT274:BA274"/>
    <mergeCell ref="BB274:BJ274"/>
    <mergeCell ref="AT272:BA272"/>
    <mergeCell ref="AT273:BA273"/>
    <mergeCell ref="BA341:BJ341"/>
    <mergeCell ref="B292:AJ292"/>
    <mergeCell ref="C239:AJ239"/>
    <mergeCell ref="C240:AJ240"/>
    <mergeCell ref="C241:AJ241"/>
    <mergeCell ref="B244:AJ244"/>
    <mergeCell ref="AK245:AS245"/>
    <mergeCell ref="AK246:AS246"/>
    <mergeCell ref="AK241:AS241"/>
    <mergeCell ref="AK242:AS242"/>
    <mergeCell ref="BA335:BJ335"/>
    <mergeCell ref="B253:AJ253"/>
    <mergeCell ref="B254:AJ254"/>
    <mergeCell ref="B262:AJ262"/>
    <mergeCell ref="B263:AJ263"/>
    <mergeCell ref="B334:E334"/>
    <mergeCell ref="BB258:BJ258"/>
    <mergeCell ref="AK261:AS261"/>
    <mergeCell ref="AT261:BA261"/>
    <mergeCell ref="BB261:BJ261"/>
    <mergeCell ref="AK258:AS258"/>
    <mergeCell ref="B337:E337"/>
    <mergeCell ref="B338:E338"/>
    <mergeCell ref="B386:BJ386"/>
    <mergeCell ref="I380:AQ380"/>
    <mergeCell ref="AR380:BJ381"/>
    <mergeCell ref="I381:AQ381"/>
    <mergeCell ref="AR382:AZ382"/>
    <mergeCell ref="BA382:BJ382"/>
    <mergeCell ref="B427:R427"/>
    <mergeCell ref="BE429:BJ429"/>
    <mergeCell ref="BE430:BJ430"/>
    <mergeCell ref="B409:E409"/>
    <mergeCell ref="F409:AQ409"/>
    <mergeCell ref="B434:AE435"/>
    <mergeCell ref="F408:AQ408"/>
    <mergeCell ref="AR408:AZ408"/>
    <mergeCell ref="S427:T427"/>
    <mergeCell ref="B428:AE428"/>
    <mergeCell ref="AK432:AQ432"/>
    <mergeCell ref="AR432:AY432"/>
    <mergeCell ref="B385:BJ385"/>
    <mergeCell ref="BA374:BJ374"/>
    <mergeCell ref="AR415:AZ415"/>
    <mergeCell ref="BA415:BJ415"/>
    <mergeCell ref="AR416:AZ416"/>
    <mergeCell ref="BA416:BJ416"/>
    <mergeCell ref="AR414:AZ414"/>
    <mergeCell ref="BA414:BJ414"/>
    <mergeCell ref="AR409:AZ409"/>
    <mergeCell ref="BA409:BJ409"/>
    <mergeCell ref="B346:AR346"/>
    <mergeCell ref="AR340:AZ340"/>
    <mergeCell ref="B504:AY504"/>
    <mergeCell ref="AQ510:AZ510"/>
    <mergeCell ref="B483:D483"/>
    <mergeCell ref="B485:D485"/>
    <mergeCell ref="B487:D487"/>
    <mergeCell ref="B493:D493"/>
    <mergeCell ref="B494:D494"/>
    <mergeCell ref="AZ505:BI505"/>
    <mergeCell ref="AZ504:BI504"/>
    <mergeCell ref="BA510:BJ510"/>
    <mergeCell ref="B490:D490"/>
    <mergeCell ref="B489:D489"/>
    <mergeCell ref="C499:AG499"/>
    <mergeCell ref="AQ498:BB498"/>
    <mergeCell ref="AQ499:AZ499"/>
    <mergeCell ref="B498:AF498"/>
    <mergeCell ref="B497:BJ497"/>
    <mergeCell ref="B502:BJ502"/>
    <mergeCell ref="B503:BJ503"/>
    <mergeCell ref="E490:BJ490"/>
    <mergeCell ref="E493:BJ493"/>
    <mergeCell ref="B507:BJ507"/>
    <mergeCell ref="B508:BJ508"/>
    <mergeCell ref="B501:BJ501"/>
    <mergeCell ref="B431:BJ431"/>
    <mergeCell ref="B433:AE433"/>
    <mergeCell ref="B432:AE432"/>
    <mergeCell ref="AF433:AY433"/>
    <mergeCell ref="AF432:AJ432"/>
    <mergeCell ref="BA408:BJ408"/>
    <mergeCell ref="AR434:AY434"/>
    <mergeCell ref="AZ433:BJ433"/>
    <mergeCell ref="AF424:BJ427"/>
    <mergeCell ref="B429:BD430"/>
    <mergeCell ref="B416:E416"/>
    <mergeCell ref="B417:E417"/>
    <mergeCell ref="B378:AS378"/>
    <mergeCell ref="B437:AE437"/>
    <mergeCell ref="B422:AE422"/>
    <mergeCell ref="B423:AE423"/>
    <mergeCell ref="AF422:BJ423"/>
    <mergeCell ref="B412:E412"/>
    <mergeCell ref="B413:E413"/>
    <mergeCell ref="F412:AQ412"/>
    <mergeCell ref="AR412:AZ412"/>
    <mergeCell ref="BA412:BJ412"/>
    <mergeCell ref="F413:AQ413"/>
    <mergeCell ref="AR413:AZ413"/>
    <mergeCell ref="BA413:BJ413"/>
    <mergeCell ref="F416:AQ416"/>
    <mergeCell ref="F417:AQ417"/>
    <mergeCell ref="B410:E410"/>
    <mergeCell ref="B411:E411"/>
    <mergeCell ref="AK437:AQ437"/>
    <mergeCell ref="AR437:AY437"/>
    <mergeCell ref="F410:AQ410"/>
    <mergeCell ref="AR440:AY440"/>
    <mergeCell ref="B436:AE436"/>
    <mergeCell ref="AF436:AJ436"/>
    <mergeCell ref="AR436:AY436"/>
    <mergeCell ref="AF442:AJ442"/>
    <mergeCell ref="B455:AE455"/>
    <mergeCell ref="AF455:AJ455"/>
    <mergeCell ref="B449:AE449"/>
    <mergeCell ref="F338:AQ338"/>
    <mergeCell ref="AR338:AZ338"/>
    <mergeCell ref="B247:AJ247"/>
    <mergeCell ref="AK247:AS247"/>
    <mergeCell ref="AT247:BA247"/>
    <mergeCell ref="B442:AE442"/>
    <mergeCell ref="AK453:AQ453"/>
    <mergeCell ref="AK440:AQ440"/>
    <mergeCell ref="B444:AE444"/>
    <mergeCell ref="AR455:AY455"/>
    <mergeCell ref="B393:E393"/>
    <mergeCell ref="B391:E391"/>
    <mergeCell ref="F389:AQ389"/>
    <mergeCell ref="F393:AQ393"/>
    <mergeCell ref="AR393:AZ393"/>
    <mergeCell ref="BA393:BJ393"/>
    <mergeCell ref="AR349:BJ350"/>
    <mergeCell ref="B375:AQ375"/>
    <mergeCell ref="AR375:AZ375"/>
    <mergeCell ref="BA375:BJ375"/>
    <mergeCell ref="BA373:BJ373"/>
    <mergeCell ref="AR374:AZ374"/>
    <mergeCell ref="B384:BJ384"/>
    <mergeCell ref="B440:AE440"/>
    <mergeCell ref="AZ216:BI216"/>
    <mergeCell ref="C211:R211"/>
    <mergeCell ref="V176:AH176"/>
    <mergeCell ref="AN176:AZ176"/>
    <mergeCell ref="AN177:AZ177"/>
    <mergeCell ref="V177:AH177"/>
    <mergeCell ref="C176:O176"/>
    <mergeCell ref="C177:O177"/>
    <mergeCell ref="B209:BJ209"/>
    <mergeCell ref="C208:BJ208"/>
    <mergeCell ref="B376:AQ376"/>
    <mergeCell ref="AR376:BJ376"/>
    <mergeCell ref="BB271:BJ271"/>
    <mergeCell ref="AK276:AS276"/>
    <mergeCell ref="AT276:BA276"/>
    <mergeCell ref="AT290:BA290"/>
    <mergeCell ref="F334:AQ334"/>
    <mergeCell ref="AR334:AZ334"/>
    <mergeCell ref="BA334:BJ334"/>
    <mergeCell ref="BA336:BJ336"/>
    <mergeCell ref="F336:AQ336"/>
    <mergeCell ref="BA338:BJ338"/>
    <mergeCell ref="AR344:BJ344"/>
    <mergeCell ref="AR329:AZ329"/>
    <mergeCell ref="AK213:AS213"/>
    <mergeCell ref="AT278:BA278"/>
    <mergeCell ref="AK279:AS279"/>
    <mergeCell ref="AT279:BA279"/>
    <mergeCell ref="AK274:AS274"/>
    <mergeCell ref="AR331:AZ331"/>
    <mergeCell ref="AR342:AZ342"/>
    <mergeCell ref="BA342:BJ342"/>
    <mergeCell ref="C110:AA110"/>
    <mergeCell ref="F362:AQ362"/>
    <mergeCell ref="AR362:AZ362"/>
    <mergeCell ref="BA362:BJ362"/>
    <mergeCell ref="C100:T100"/>
    <mergeCell ref="C101:T101"/>
    <mergeCell ref="C201:O201"/>
    <mergeCell ref="P203:T203"/>
    <mergeCell ref="C203:O203"/>
    <mergeCell ref="BA329:BJ329"/>
    <mergeCell ref="BA323:BJ323"/>
    <mergeCell ref="AT275:BA275"/>
    <mergeCell ref="AK273:AS273"/>
    <mergeCell ref="BB289:BJ289"/>
    <mergeCell ref="AK280:AS280"/>
    <mergeCell ref="AK281:AS281"/>
    <mergeCell ref="AR316:AZ316"/>
    <mergeCell ref="AT285:BA285"/>
    <mergeCell ref="BB285:BJ285"/>
    <mergeCell ref="AK286:AS286"/>
    <mergeCell ref="AK290:AS290"/>
    <mergeCell ref="AK288:AS288"/>
    <mergeCell ref="BB286:BJ286"/>
    <mergeCell ref="AT294:BJ294"/>
    <mergeCell ref="AT292:BA292"/>
    <mergeCell ref="BB292:BJ292"/>
    <mergeCell ref="F328:AQ328"/>
    <mergeCell ref="AR336:AZ336"/>
    <mergeCell ref="AH141:AJ141"/>
    <mergeCell ref="B220:AJ220"/>
    <mergeCell ref="AK220:AS220"/>
    <mergeCell ref="X216:AC216"/>
    <mergeCell ref="AL149:AV150"/>
    <mergeCell ref="BB290:BJ290"/>
    <mergeCell ref="AK269:AS269"/>
    <mergeCell ref="AT269:BA269"/>
    <mergeCell ref="AR137:BH137"/>
    <mergeCell ref="C136:AP136"/>
    <mergeCell ref="P198:BE198"/>
    <mergeCell ref="AO77:AX77"/>
    <mergeCell ref="AZ77:BH77"/>
    <mergeCell ref="AC69:AM69"/>
    <mergeCell ref="AL143:BH143"/>
    <mergeCell ref="AG183:BF183"/>
    <mergeCell ref="AR113:AS113"/>
    <mergeCell ref="AT113:AU113"/>
    <mergeCell ref="AV113:AW113"/>
    <mergeCell ref="BB247:BJ247"/>
    <mergeCell ref="AK248:AS248"/>
    <mergeCell ref="AT248:BA248"/>
    <mergeCell ref="AK236:AS236"/>
    <mergeCell ref="AK237:AS237"/>
    <mergeCell ref="V144:AH144"/>
    <mergeCell ref="C146:BH146"/>
    <mergeCell ref="V143:AH143"/>
    <mergeCell ref="AD164:AJ165"/>
    <mergeCell ref="Z159:AY159"/>
    <mergeCell ref="BB213:BJ213"/>
    <mergeCell ref="BF200:BI201"/>
    <mergeCell ref="BD175:BH175"/>
    <mergeCell ref="E149:O150"/>
    <mergeCell ref="F84:O84"/>
    <mergeCell ref="U107:AO107"/>
    <mergeCell ref="AS108:BH108"/>
    <mergeCell ref="N93:BI93"/>
    <mergeCell ref="AN84:BE84"/>
    <mergeCell ref="C106:Q107"/>
    <mergeCell ref="C204:O204"/>
    <mergeCell ref="P205:T205"/>
    <mergeCell ref="Q49:AA49"/>
    <mergeCell ref="C51:O55"/>
    <mergeCell ref="D45:U45"/>
    <mergeCell ref="B46:Q46"/>
    <mergeCell ref="C49:O49"/>
    <mergeCell ref="AZ49:BH49"/>
    <mergeCell ref="AC49:AM49"/>
    <mergeCell ref="AO49:AX49"/>
    <mergeCell ref="AZ53:BH53"/>
    <mergeCell ref="AQ47:BI47"/>
    <mergeCell ref="AC53:AM53"/>
    <mergeCell ref="AO53:AX53"/>
    <mergeCell ref="Q53:AA53"/>
    <mergeCell ref="S141:AA141"/>
    <mergeCell ref="AO141:AQ141"/>
    <mergeCell ref="AP113:AQ113"/>
    <mergeCell ref="F163:Q163"/>
    <mergeCell ref="U108:AO108"/>
    <mergeCell ref="D108:P108"/>
    <mergeCell ref="X138:AO138"/>
    <mergeCell ref="AR138:BH138"/>
    <mergeCell ref="C139:K139"/>
    <mergeCell ref="C141:K141"/>
    <mergeCell ref="AW150:BG150"/>
    <mergeCell ref="AO142:AQ142"/>
    <mergeCell ref="AH142:AJ142"/>
    <mergeCell ref="AA149:AK150"/>
    <mergeCell ref="Q25:BI25"/>
    <mergeCell ref="C33:X33"/>
    <mergeCell ref="C28:R28"/>
    <mergeCell ref="B236:AJ236"/>
    <mergeCell ref="AT244:BA244"/>
    <mergeCell ref="AT242:BA242"/>
    <mergeCell ref="BB240:BJ240"/>
    <mergeCell ref="BB244:BJ244"/>
    <mergeCell ref="AO61:AX61"/>
    <mergeCell ref="AZ61:BH61"/>
    <mergeCell ref="AO69:AX69"/>
    <mergeCell ref="AZ69:BH69"/>
    <mergeCell ref="F83:O83"/>
    <mergeCell ref="AC77:AM77"/>
    <mergeCell ref="AD88:BA88"/>
    <mergeCell ref="AL81:AN81"/>
    <mergeCell ref="U106:AO106"/>
    <mergeCell ref="AF95:BE95"/>
    <mergeCell ref="AF101:BD101"/>
    <mergeCell ref="C105:T105"/>
    <mergeCell ref="AR107:BJ107"/>
    <mergeCell ref="Q77:AA77"/>
    <mergeCell ref="C102:T102"/>
    <mergeCell ref="F89:T89"/>
    <mergeCell ref="I90:T90"/>
    <mergeCell ref="C67:O71"/>
    <mergeCell ref="Q69:AA69"/>
    <mergeCell ref="C75:O79"/>
    <mergeCell ref="C137:U137"/>
    <mergeCell ref="P149:Z150"/>
    <mergeCell ref="E159:R159"/>
    <mergeCell ref="AF102:BA102"/>
    <mergeCell ref="C138:U138"/>
    <mergeCell ref="C140:K140"/>
    <mergeCell ref="C143:O143"/>
    <mergeCell ref="C144:O144"/>
    <mergeCell ref="K13:K14"/>
    <mergeCell ref="L13:L14"/>
    <mergeCell ref="N13:N14"/>
    <mergeCell ref="B14:G14"/>
    <mergeCell ref="V18:Y18"/>
    <mergeCell ref="H17:J17"/>
    <mergeCell ref="H15:J15"/>
    <mergeCell ref="Z16:AB16"/>
    <mergeCell ref="AC15:AD15"/>
    <mergeCell ref="Z15:AB15"/>
    <mergeCell ref="AC16:AD16"/>
    <mergeCell ref="AF15:AJ15"/>
    <mergeCell ref="V17:Y17"/>
    <mergeCell ref="N16:P16"/>
    <mergeCell ref="V16:Y16"/>
    <mergeCell ref="N99:BI99"/>
    <mergeCell ref="AV142:BD142"/>
    <mergeCell ref="C142:K142"/>
    <mergeCell ref="C27:BI27"/>
    <mergeCell ref="C29:BI32"/>
    <mergeCell ref="AP110:BH110"/>
    <mergeCell ref="C115:R115"/>
    <mergeCell ref="X137:AO137"/>
    <mergeCell ref="E87:G87"/>
    <mergeCell ref="AP87:AV87"/>
    <mergeCell ref="AN83:AW83"/>
    <mergeCell ref="C59:O63"/>
    <mergeCell ref="Y13:Y14"/>
    <mergeCell ref="H3:AL4"/>
    <mergeCell ref="AT246:BA246"/>
    <mergeCell ref="BB246:BJ246"/>
    <mergeCell ref="AT231:BA231"/>
    <mergeCell ref="C173:U173"/>
    <mergeCell ref="AY203:BE203"/>
    <mergeCell ref="AY204:BE204"/>
    <mergeCell ref="AY205:BE205"/>
    <mergeCell ref="B155:BJ155"/>
    <mergeCell ref="C156:AH156"/>
    <mergeCell ref="F152:O152"/>
    <mergeCell ref="R152:Y152"/>
    <mergeCell ref="E158:L158"/>
    <mergeCell ref="T163:V163"/>
    <mergeCell ref="C147:BH147"/>
    <mergeCell ref="AM163:AX163"/>
    <mergeCell ref="AM164:AX165"/>
    <mergeCell ref="BA163:BH163"/>
    <mergeCell ref="BA164:BH165"/>
    <mergeCell ref="F164:Q165"/>
    <mergeCell ref="C200:O200"/>
    <mergeCell ref="D189:AC189"/>
    <mergeCell ref="D190:AC190"/>
    <mergeCell ref="P199:T199"/>
    <mergeCell ref="AG184:BF184"/>
    <mergeCell ref="D183:AC183"/>
    <mergeCell ref="C179:Y179"/>
    <mergeCell ref="C171:AM171"/>
    <mergeCell ref="K19:V19"/>
    <mergeCell ref="K16:M16"/>
    <mergeCell ref="H16:J16"/>
    <mergeCell ref="AF18:AJ18"/>
    <mergeCell ref="B255:AJ255"/>
    <mergeCell ref="B264:AJ264"/>
    <mergeCell ref="H2:BJ2"/>
    <mergeCell ref="H1:BJ1"/>
    <mergeCell ref="B8:AJ8"/>
    <mergeCell ref="B9:AJ9"/>
    <mergeCell ref="I11:AJ11"/>
    <mergeCell ref="B11:G11"/>
    <mergeCell ref="B6:AJ7"/>
    <mergeCell ref="R13:R14"/>
    <mergeCell ref="S13:S14"/>
    <mergeCell ref="AL7:BJ7"/>
    <mergeCell ref="AR4:BJ4"/>
    <mergeCell ref="AL6:BJ6"/>
    <mergeCell ref="BH3:BJ3"/>
    <mergeCell ref="AL11:BJ13"/>
    <mergeCell ref="AD13:AD14"/>
    <mergeCell ref="AF13:AF14"/>
    <mergeCell ref="AG13:AG14"/>
    <mergeCell ref="AH13:AH14"/>
    <mergeCell ref="W13:W14"/>
    <mergeCell ref="X13:X14"/>
    <mergeCell ref="O13:O14"/>
    <mergeCell ref="Q13:Q14"/>
    <mergeCell ref="B13:G13"/>
    <mergeCell ref="I13:I14"/>
    <mergeCell ref="BB262:BJ262"/>
    <mergeCell ref="B258:AJ258"/>
    <mergeCell ref="B259:AJ259"/>
    <mergeCell ref="F206:AP206"/>
    <mergeCell ref="AJ13:AJ14"/>
    <mergeCell ref="AL14:BJ15"/>
    <mergeCell ref="AR341:AZ341"/>
    <mergeCell ref="AR318:AZ318"/>
    <mergeCell ref="AT281:BA281"/>
    <mergeCell ref="BB281:BJ281"/>
    <mergeCell ref="BB275:BJ275"/>
    <mergeCell ref="AK277:BJ277"/>
    <mergeCell ref="AK278:AS278"/>
    <mergeCell ref="BB288:BJ288"/>
    <mergeCell ref="AT289:BA289"/>
    <mergeCell ref="AK271:AS271"/>
    <mergeCell ref="AT267:BA267"/>
    <mergeCell ref="AT295:BJ295"/>
    <mergeCell ref="AK292:AS292"/>
    <mergeCell ref="I301:BJ301"/>
    <mergeCell ref="AT287:BA287"/>
    <mergeCell ref="AT286:BA286"/>
    <mergeCell ref="BB284:BJ284"/>
    <mergeCell ref="BA332:BJ332"/>
    <mergeCell ref="BA337:BJ337"/>
    <mergeCell ref="AR333:AZ333"/>
    <mergeCell ref="BA331:BJ331"/>
    <mergeCell ref="AR332:AZ332"/>
    <mergeCell ref="AT283:BA283"/>
    <mergeCell ref="AT284:BA284"/>
    <mergeCell ref="AK282:BJ282"/>
    <mergeCell ref="BB283:BJ283"/>
    <mergeCell ref="BA320:BJ320"/>
    <mergeCell ref="AK272:AS272"/>
    <mergeCell ref="BB272:BJ272"/>
    <mergeCell ref="BA340:BJ340"/>
    <mergeCell ref="AT270:BA270"/>
    <mergeCell ref="AT271:BA271"/>
    <mergeCell ref="B265:AJ265"/>
    <mergeCell ref="AK257:AS257"/>
    <mergeCell ref="B257:AI257"/>
    <mergeCell ref="AK266:AS266"/>
    <mergeCell ref="B260:AJ260"/>
    <mergeCell ref="AK260:AS260"/>
    <mergeCell ref="AT260:BA260"/>
    <mergeCell ref="BB260:BJ260"/>
    <mergeCell ref="B256:AJ256"/>
    <mergeCell ref="B278:AJ278"/>
    <mergeCell ref="B273:AJ273"/>
    <mergeCell ref="B274:AJ274"/>
    <mergeCell ref="B271:AJ271"/>
    <mergeCell ref="B272:AJ272"/>
    <mergeCell ref="B279:AJ279"/>
    <mergeCell ref="AT264:BA264"/>
    <mergeCell ref="BB264:BJ264"/>
    <mergeCell ref="AK265:AS265"/>
    <mergeCell ref="AT265:BA265"/>
    <mergeCell ref="BB265:BJ265"/>
    <mergeCell ref="AK264:AS264"/>
    <mergeCell ref="AK262:AS262"/>
    <mergeCell ref="AT262:BA262"/>
    <mergeCell ref="B261:AJ261"/>
    <mergeCell ref="BB267:BJ267"/>
    <mergeCell ref="BB266:BJ266"/>
    <mergeCell ref="AT266:BA266"/>
    <mergeCell ref="BB270:BJ270"/>
    <mergeCell ref="BB269:BJ269"/>
    <mergeCell ref="AK259:AS259"/>
    <mergeCell ref="AT259:BA259"/>
    <mergeCell ref="BB259:BJ259"/>
    <mergeCell ref="I297:AQ297"/>
    <mergeCell ref="AK289:AS289"/>
    <mergeCell ref="B282:AJ282"/>
    <mergeCell ref="B284:AJ284"/>
    <mergeCell ref="B290:O290"/>
    <mergeCell ref="AK267:AS267"/>
    <mergeCell ref="AK268:AS268"/>
    <mergeCell ref="BB276:BJ276"/>
    <mergeCell ref="AT280:BA280"/>
    <mergeCell ref="BB280:BJ280"/>
    <mergeCell ref="AR310:AZ310"/>
    <mergeCell ref="BA310:BJ310"/>
    <mergeCell ref="AK287:AS287"/>
    <mergeCell ref="B293:AJ293"/>
    <mergeCell ref="AK294:AR294"/>
    <mergeCell ref="AK293:AS293"/>
    <mergeCell ref="AK291:AS291"/>
    <mergeCell ref="I300:AQ300"/>
    <mergeCell ref="I299:AQ299"/>
    <mergeCell ref="B294:AG294"/>
    <mergeCell ref="B295:AJ295"/>
    <mergeCell ref="AK295:AS295"/>
    <mergeCell ref="B296:AF296"/>
    <mergeCell ref="AK296:AS296"/>
    <mergeCell ref="B310:E310"/>
    <mergeCell ref="AT293:BA293"/>
    <mergeCell ref="BB293:BJ293"/>
    <mergeCell ref="BB287:BJ287"/>
    <mergeCell ref="AT288:BA288"/>
    <mergeCell ref="BA305:BJ305"/>
    <mergeCell ref="AR305:AZ305"/>
    <mergeCell ref="AR306:AZ306"/>
    <mergeCell ref="B304:BJ304"/>
    <mergeCell ref="F312:AQ312"/>
    <mergeCell ref="F310:AQ310"/>
    <mergeCell ref="F311:AQ311"/>
    <mergeCell ref="F307:AQ307"/>
    <mergeCell ref="F308:AQ308"/>
    <mergeCell ref="F316:AQ316"/>
    <mergeCell ref="AR309:AZ309"/>
    <mergeCell ref="AR308:AZ308"/>
    <mergeCell ref="BA308:BJ308"/>
    <mergeCell ref="BA309:BJ309"/>
    <mergeCell ref="F306:AQ306"/>
    <mergeCell ref="B305:E305"/>
    <mergeCell ref="AR325:AZ325"/>
    <mergeCell ref="F330:AQ330"/>
    <mergeCell ref="AR330:AZ330"/>
    <mergeCell ref="AR317:AZ317"/>
    <mergeCell ref="BA317:BJ317"/>
    <mergeCell ref="AR319:AZ319"/>
    <mergeCell ref="AR320:AZ320"/>
    <mergeCell ref="AR323:AZ323"/>
    <mergeCell ref="BA313:BJ313"/>
    <mergeCell ref="AR314:AZ314"/>
    <mergeCell ref="BA314:BJ314"/>
    <mergeCell ref="BA316:BJ316"/>
    <mergeCell ref="BA306:BJ306"/>
    <mergeCell ref="AR307:AZ307"/>
    <mergeCell ref="BA307:BJ307"/>
    <mergeCell ref="BA318:BJ318"/>
    <mergeCell ref="BA319:BJ319"/>
    <mergeCell ref="AT291:BA291"/>
    <mergeCell ref="BB291:BJ291"/>
    <mergeCell ref="BA322:BJ322"/>
    <mergeCell ref="B312:E312"/>
    <mergeCell ref="AR311:AZ311"/>
    <mergeCell ref="BA311:BJ311"/>
    <mergeCell ref="AR312:AZ312"/>
    <mergeCell ref="BA312:BJ312"/>
    <mergeCell ref="AR315:AZ315"/>
    <mergeCell ref="BA315:BJ315"/>
    <mergeCell ref="B313:E313"/>
    <mergeCell ref="B314:E314"/>
    <mergeCell ref="I298:AQ298"/>
    <mergeCell ref="F305:AQ305"/>
    <mergeCell ref="AR298:BJ299"/>
    <mergeCell ref="F318:AQ318"/>
    <mergeCell ref="F317:AQ317"/>
    <mergeCell ref="B317:E317"/>
    <mergeCell ref="B318:E318"/>
    <mergeCell ref="B319:E319"/>
    <mergeCell ref="B320:E320"/>
    <mergeCell ref="B322:E322"/>
    <mergeCell ref="B321:E321"/>
    <mergeCell ref="F321:AQ321"/>
    <mergeCell ref="AR321:AZ321"/>
    <mergeCell ref="BA321:BJ321"/>
    <mergeCell ref="F322:AQ322"/>
    <mergeCell ref="AR322:AZ322"/>
    <mergeCell ref="B302:BJ302"/>
    <mergeCell ref="B303:BJ303"/>
    <mergeCell ref="B390:E390"/>
    <mergeCell ref="F390:AQ390"/>
    <mergeCell ref="AR390:AZ390"/>
    <mergeCell ref="BA390:BJ390"/>
    <mergeCell ref="B369:E369"/>
    <mergeCell ref="B370:E370"/>
    <mergeCell ref="I382:AQ382"/>
    <mergeCell ref="I383:BJ383"/>
    <mergeCell ref="F364:AQ364"/>
    <mergeCell ref="AR203:AX203"/>
    <mergeCell ref="BF202:BI202"/>
    <mergeCell ref="U201:AQ201"/>
    <mergeCell ref="B315:E315"/>
    <mergeCell ref="F315:AQ315"/>
    <mergeCell ref="AR313:AZ313"/>
    <mergeCell ref="F313:AQ313"/>
    <mergeCell ref="F359:BJ359"/>
    <mergeCell ref="F360:AQ360"/>
    <mergeCell ref="AR360:AZ360"/>
    <mergeCell ref="BA360:BJ360"/>
    <mergeCell ref="F361:AQ361"/>
    <mergeCell ref="B365:BJ365"/>
    <mergeCell ref="F372:AQ372"/>
    <mergeCell ref="AR372:AZ372"/>
    <mergeCell ref="F371:AQ371"/>
    <mergeCell ref="AR371:AZ371"/>
    <mergeCell ref="BA371:BJ371"/>
    <mergeCell ref="BA372:BJ372"/>
    <mergeCell ref="B358:AQ358"/>
    <mergeCell ref="F314:AQ314"/>
    <mergeCell ref="F309:AQ309"/>
    <mergeCell ref="B285:AJ285"/>
    <mergeCell ref="F337:AQ337"/>
    <mergeCell ref="AR337:AZ337"/>
    <mergeCell ref="B323:E323"/>
    <mergeCell ref="F323:AQ323"/>
    <mergeCell ref="B354:BJ354"/>
    <mergeCell ref="B343:E343"/>
    <mergeCell ref="F343:AQ343"/>
    <mergeCell ref="B344:AQ344"/>
    <mergeCell ref="AR343:AZ343"/>
    <mergeCell ref="BA343:BJ343"/>
    <mergeCell ref="B339:E339"/>
    <mergeCell ref="F339:AQ339"/>
    <mergeCell ref="F324:AQ324"/>
    <mergeCell ref="F331:AQ331"/>
    <mergeCell ref="BA325:BJ325"/>
    <mergeCell ref="B330:E330"/>
    <mergeCell ref="B327:E327"/>
    <mergeCell ref="B324:E324"/>
    <mergeCell ref="AR324:AZ324"/>
    <mergeCell ref="BA324:BJ324"/>
    <mergeCell ref="F329:AQ329"/>
    <mergeCell ref="AR328:AZ328"/>
    <mergeCell ref="BA328:BJ328"/>
    <mergeCell ref="AR327:AZ327"/>
    <mergeCell ref="F325:AQ325"/>
    <mergeCell ref="F326:AQ326"/>
    <mergeCell ref="AR326:AZ326"/>
    <mergeCell ref="BA326:BJ326"/>
    <mergeCell ref="BA330:BJ330"/>
    <mergeCell ref="BA327:BJ327"/>
    <mergeCell ref="B329:E329"/>
    <mergeCell ref="B328:E328"/>
    <mergeCell ref="F395:AQ395"/>
    <mergeCell ref="AR395:AZ395"/>
    <mergeCell ref="BA395:BJ395"/>
    <mergeCell ref="BA399:BJ399"/>
    <mergeCell ref="BA396:BJ396"/>
    <mergeCell ref="F399:AQ399"/>
    <mergeCell ref="AR399:AZ399"/>
    <mergeCell ref="B400:AQ400"/>
    <mergeCell ref="AR400:BJ400"/>
    <mergeCell ref="B395:E395"/>
    <mergeCell ref="S142:AA142"/>
    <mergeCell ref="AL144:BH144"/>
    <mergeCell ref="B366:E366"/>
    <mergeCell ref="F366:AQ366"/>
    <mergeCell ref="F373:AQ373"/>
    <mergeCell ref="AR373:AZ373"/>
    <mergeCell ref="B372:E372"/>
    <mergeCell ref="B373:E373"/>
    <mergeCell ref="F369:AQ369"/>
    <mergeCell ref="AR369:AZ369"/>
    <mergeCell ref="BA369:BJ369"/>
    <mergeCell ref="F370:AQ370"/>
    <mergeCell ref="AR370:AZ370"/>
    <mergeCell ref="BA370:BJ370"/>
    <mergeCell ref="AR366:AZ366"/>
    <mergeCell ref="B368:BJ368"/>
    <mergeCell ref="B311:E311"/>
    <mergeCell ref="B325:E325"/>
    <mergeCell ref="B326:E326"/>
    <mergeCell ref="B306:E306"/>
    <mergeCell ref="AR388:AZ388"/>
    <mergeCell ref="BA388:BJ388"/>
    <mergeCell ref="F394:AQ394"/>
    <mergeCell ref="AR394:AZ394"/>
    <mergeCell ref="Q290:AJ290"/>
    <mergeCell ref="AK285:AS285"/>
    <mergeCell ref="F319:AQ319"/>
    <mergeCell ref="F320:AQ320"/>
    <mergeCell ref="AT296:BJ296"/>
    <mergeCell ref="B289:AJ289"/>
    <mergeCell ref="B291:O291"/>
    <mergeCell ref="Q291:AJ291"/>
    <mergeCell ref="AT268:BA268"/>
    <mergeCell ref="BB268:BJ268"/>
    <mergeCell ref="AK270:AS270"/>
    <mergeCell ref="AR300:AZ300"/>
    <mergeCell ref="BA300:BJ300"/>
    <mergeCell ref="B287:AJ287"/>
    <mergeCell ref="B288:AJ288"/>
    <mergeCell ref="AR364:AZ364"/>
    <mergeCell ref="BA364:BJ364"/>
    <mergeCell ref="B316:E316"/>
    <mergeCell ref="B286:AJ286"/>
    <mergeCell ref="BB279:BJ279"/>
    <mergeCell ref="BB278:BJ278"/>
    <mergeCell ref="B367:E367"/>
    <mergeCell ref="F367:AQ367"/>
    <mergeCell ref="AR367:AZ367"/>
    <mergeCell ref="BA367:BJ367"/>
    <mergeCell ref="BA366:BJ366"/>
    <mergeCell ref="B387:BJ387"/>
    <mergeCell ref="B388:E388"/>
    <mergeCell ref="F388:AQ388"/>
    <mergeCell ref="F340:AQ340"/>
    <mergeCell ref="AA13:AA14"/>
    <mergeCell ref="AC13:AC14"/>
    <mergeCell ref="V13:V14"/>
    <mergeCell ref="N17:P17"/>
    <mergeCell ref="Q16:T16"/>
    <mergeCell ref="V15:Y15"/>
    <mergeCell ref="T13:T14"/>
    <mergeCell ref="Q61:AA61"/>
    <mergeCell ref="B104:BJ104"/>
    <mergeCell ref="B103:BJ103"/>
    <mergeCell ref="C93:H93"/>
    <mergeCell ref="C99:H99"/>
    <mergeCell ref="C94:T94"/>
    <mergeCell ref="C96:T96"/>
    <mergeCell ref="C95:T95"/>
    <mergeCell ref="C98:X98"/>
    <mergeCell ref="B24:BJ24"/>
    <mergeCell ref="AC47:AP47"/>
    <mergeCell ref="B47:N47"/>
    <mergeCell ref="O47:AA47"/>
    <mergeCell ref="K15:M15"/>
    <mergeCell ref="N15:P15"/>
    <mergeCell ref="Q15:T15"/>
    <mergeCell ref="B20:X20"/>
    <mergeCell ref="B19:I19"/>
    <mergeCell ref="B22:W22"/>
    <mergeCell ref="B23:R23"/>
    <mergeCell ref="C26:AA26"/>
    <mergeCell ref="AC61:AM61"/>
    <mergeCell ref="AF16:AJ16"/>
    <mergeCell ref="AF17:AJ17"/>
    <mergeCell ref="AI13:AI14"/>
    <mergeCell ref="Q139:AU139"/>
    <mergeCell ref="S115:AF115"/>
    <mergeCell ref="C25:I25"/>
    <mergeCell ref="Z20:AG20"/>
    <mergeCell ref="C202:O202"/>
    <mergeCell ref="W163:AB163"/>
    <mergeCell ref="W164:AB165"/>
    <mergeCell ref="T164:V165"/>
    <mergeCell ref="AE87:AO87"/>
    <mergeCell ref="AF96:BA96"/>
    <mergeCell ref="U199:AQ199"/>
    <mergeCell ref="AY199:BE199"/>
    <mergeCell ref="U200:AQ200"/>
    <mergeCell ref="AR200:AX200"/>
    <mergeCell ref="AY200:BE200"/>
    <mergeCell ref="U202:AQ202"/>
    <mergeCell ref="AR202:AX202"/>
    <mergeCell ref="BB139:BH139"/>
    <mergeCell ref="BB140:BH140"/>
    <mergeCell ref="BA115:BH115"/>
    <mergeCell ref="AL152:AV152"/>
    <mergeCell ref="AW149:BG149"/>
    <mergeCell ref="Q140:AU140"/>
    <mergeCell ref="C175:K175"/>
    <mergeCell ref="C174:K174"/>
    <mergeCell ref="AW151:BG152"/>
    <mergeCell ref="AB152:AJ152"/>
    <mergeCell ref="AD163:AJ163"/>
    <mergeCell ref="AF175:AI175"/>
    <mergeCell ref="AL175:AU175"/>
    <mergeCell ref="AX175:BA175"/>
    <mergeCell ref="C113:D113"/>
    <mergeCell ref="AF216:AY216"/>
    <mergeCell ref="Z158:AY158"/>
    <mergeCell ref="AR201:AX201"/>
    <mergeCell ref="AY201:BE201"/>
    <mergeCell ref="AY202:BE202"/>
    <mergeCell ref="AG189:BF189"/>
    <mergeCell ref="B214:BJ214"/>
    <mergeCell ref="B181:BJ181"/>
    <mergeCell ref="P202:T202"/>
    <mergeCell ref="P201:T201"/>
    <mergeCell ref="P200:T200"/>
    <mergeCell ref="D193:BJ193"/>
    <mergeCell ref="C205:O205"/>
    <mergeCell ref="U205:AQ205"/>
    <mergeCell ref="AR205:AX205"/>
    <mergeCell ref="U204:AQ204"/>
    <mergeCell ref="AR204:AX204"/>
    <mergeCell ref="P204:T204"/>
    <mergeCell ref="X173:AO173"/>
    <mergeCell ref="AF174:AI174"/>
    <mergeCell ref="D184:AC184"/>
    <mergeCell ref="C172:U172"/>
    <mergeCell ref="B212:AJ212"/>
    <mergeCell ref="B192:BJ192"/>
    <mergeCell ref="B213:AJ213"/>
    <mergeCell ref="B210:BJ210"/>
    <mergeCell ref="AK212:BJ212"/>
    <mergeCell ref="BF198:BI199"/>
    <mergeCell ref="BF203:BI204"/>
    <mergeCell ref="BF205:BI205"/>
    <mergeCell ref="D194:BJ194"/>
    <mergeCell ref="U203:AQ203"/>
    <mergeCell ref="B525:AP525"/>
    <mergeCell ref="AQ525:AZ525"/>
    <mergeCell ref="BA525:BJ525"/>
    <mergeCell ref="AQ526:AZ526"/>
    <mergeCell ref="BA526:BJ526"/>
    <mergeCell ref="AT220:BA220"/>
    <mergeCell ref="BB220:BJ220"/>
    <mergeCell ref="AK221:AS221"/>
    <mergeCell ref="AT221:BA221"/>
    <mergeCell ref="BB221:BJ221"/>
    <mergeCell ref="AG190:BF190"/>
    <mergeCell ref="D186:BF186"/>
    <mergeCell ref="D187:BF187"/>
    <mergeCell ref="C198:O199"/>
    <mergeCell ref="AR199:AX199"/>
    <mergeCell ref="B216:H216"/>
    <mergeCell ref="J216:K216"/>
    <mergeCell ref="AK434:AQ434"/>
    <mergeCell ref="B364:E364"/>
    <mergeCell ref="AK435:AQ435"/>
    <mergeCell ref="B438:AE438"/>
    <mergeCell ref="AT219:BA219"/>
    <mergeCell ref="BB219:BJ219"/>
    <mergeCell ref="AK438:AQ438"/>
    <mergeCell ref="AR438:AY438"/>
    <mergeCell ref="AZ438:BJ438"/>
    <mergeCell ref="AF437:AJ437"/>
    <mergeCell ref="B439:AE439"/>
    <mergeCell ref="AK439:AQ439"/>
    <mergeCell ref="AR439:AY439"/>
    <mergeCell ref="AZ439:BJ439"/>
    <mergeCell ref="B218:AJ218"/>
    <mergeCell ref="E113:F113"/>
    <mergeCell ref="G113:H113"/>
    <mergeCell ref="I113:J113"/>
    <mergeCell ref="L113:M113"/>
    <mergeCell ref="N113:O113"/>
    <mergeCell ref="P113:Q113"/>
    <mergeCell ref="R113:S113"/>
    <mergeCell ref="V113:W113"/>
    <mergeCell ref="X113:Y113"/>
    <mergeCell ref="Z113:AA113"/>
    <mergeCell ref="AB113:AC113"/>
    <mergeCell ref="AF113:AG113"/>
    <mergeCell ref="AH113:AI113"/>
    <mergeCell ref="AJ113:AK113"/>
    <mergeCell ref="AL113:AM113"/>
    <mergeCell ref="AR435:AY435"/>
    <mergeCell ref="AV141:BD141"/>
    <mergeCell ref="AL174:AT174"/>
    <mergeCell ref="BD174:BH174"/>
    <mergeCell ref="AX174:BA174"/>
    <mergeCell ref="X172:AO172"/>
    <mergeCell ref="AR172:BH172"/>
    <mergeCell ref="AR173:BH173"/>
    <mergeCell ref="AK218:AS218"/>
    <mergeCell ref="BB218:BJ218"/>
    <mergeCell ref="B219:AJ219"/>
    <mergeCell ref="AK219:AS219"/>
    <mergeCell ref="Q216:W216"/>
    <mergeCell ref="N175:AC175"/>
    <mergeCell ref="N174:AC174"/>
    <mergeCell ref="AT218:BA218"/>
    <mergeCell ref="AT213:BA213"/>
    <mergeCell ref="AF441:AJ441"/>
    <mergeCell ref="B443:AE443"/>
    <mergeCell ref="AR443:AY443"/>
    <mergeCell ref="AZ443:BJ443"/>
    <mergeCell ref="AK442:AQ442"/>
    <mergeCell ref="AK443:AQ443"/>
    <mergeCell ref="AF443:AJ443"/>
    <mergeCell ref="B445:AE445"/>
    <mergeCell ref="AF445:AJ445"/>
    <mergeCell ref="AK445:AQ445"/>
    <mergeCell ref="AR445:AY445"/>
    <mergeCell ref="AZ445:BJ445"/>
    <mergeCell ref="B446:AE446"/>
    <mergeCell ref="AF446:AJ446"/>
    <mergeCell ref="AK446:AQ446"/>
    <mergeCell ref="AR446:AY446"/>
    <mergeCell ref="AZ446:BJ446"/>
    <mergeCell ref="AK444:AQ444"/>
    <mergeCell ref="AR444:AY444"/>
    <mergeCell ref="AR442:AY442"/>
    <mergeCell ref="AF444:AJ444"/>
    <mergeCell ref="AR441:AY441"/>
    <mergeCell ref="B441:AE441"/>
    <mergeCell ref="AK441:AQ441"/>
    <mergeCell ref="B447:AE447"/>
    <mergeCell ref="AF447:AJ447"/>
    <mergeCell ref="AK447:AQ447"/>
    <mergeCell ref="AR447:AY447"/>
    <mergeCell ref="AZ447:BJ447"/>
    <mergeCell ref="B448:AE448"/>
    <mergeCell ref="AF448:AJ448"/>
    <mergeCell ref="AK448:AQ448"/>
    <mergeCell ref="AR448:AY448"/>
    <mergeCell ref="AZ448:BJ448"/>
    <mergeCell ref="B454:AE454"/>
    <mergeCell ref="AF454:AJ454"/>
    <mergeCell ref="AK454:AQ454"/>
    <mergeCell ref="AR454:AY454"/>
    <mergeCell ref="AZ454:BJ454"/>
    <mergeCell ref="B456:AE456"/>
    <mergeCell ref="AF456:AJ456"/>
    <mergeCell ref="AK456:AQ456"/>
    <mergeCell ref="AR456:AY456"/>
    <mergeCell ref="AZ456:BJ456"/>
    <mergeCell ref="AR453:AY453"/>
    <mergeCell ref="AF450:AJ450"/>
    <mergeCell ref="AR449:AY449"/>
    <mergeCell ref="AF449:AJ449"/>
    <mergeCell ref="B450:AE450"/>
    <mergeCell ref="B453:AE453"/>
    <mergeCell ref="AF453:AJ453"/>
    <mergeCell ref="B451:AE451"/>
    <mergeCell ref="AF451:AJ451"/>
    <mergeCell ref="AK450:AQ450"/>
    <mergeCell ref="AR450:AY450"/>
    <mergeCell ref="AK451:AQ451"/>
    <mergeCell ref="AR451:AY451"/>
    <mergeCell ref="AZ451:BJ451"/>
    <mergeCell ref="B452:AE452"/>
    <mergeCell ref="AF452:AJ452"/>
    <mergeCell ref="AK452:AQ452"/>
    <mergeCell ref="AR452:AY452"/>
    <mergeCell ref="AZ452:BJ452"/>
    <mergeCell ref="B534:C534"/>
    <mergeCell ref="D534:AP534"/>
    <mergeCell ref="AQ534:AZ534"/>
    <mergeCell ref="BA534:BJ534"/>
    <mergeCell ref="B457:AE457"/>
    <mergeCell ref="AF457:AJ457"/>
    <mergeCell ref="AK457:AQ457"/>
    <mergeCell ref="AR457:AY457"/>
    <mergeCell ref="AZ457:BJ457"/>
    <mergeCell ref="B458:AE458"/>
    <mergeCell ref="AF458:AJ458"/>
    <mergeCell ref="AK458:AQ458"/>
    <mergeCell ref="AR458:AY458"/>
    <mergeCell ref="AZ458:BJ458"/>
    <mergeCell ref="AG469:BI469"/>
    <mergeCell ref="B463:BJ463"/>
    <mergeCell ref="E484:BJ484"/>
    <mergeCell ref="E494:BJ494"/>
    <mergeCell ref="C465:AJ465"/>
    <mergeCell ref="B464:BJ464"/>
    <mergeCell ref="C467:BI467"/>
    <mergeCell ref="AQ522:AZ522"/>
    <mergeCell ref="BA522:BJ522"/>
    <mergeCell ref="B527:AP527"/>
    <mergeCell ref="B526:AP526"/>
  </mergeCells>
  <conditionalFormatting sqref="BB293:BJ293">
    <cfRule type="expression" dxfId="7" priority="10">
      <formula>$BB$293&lt;&gt;$AK$282</formula>
    </cfRule>
  </conditionalFormatting>
  <conditionalFormatting sqref="AK252:BJ252">
    <cfRule type="expression" dxfId="6" priority="11">
      <formula>$AK$253+$AI$252&gt;5</formula>
    </cfRule>
  </conditionalFormatting>
  <conditionalFormatting sqref="AK252:BJ252">
    <cfRule type="expression" dxfId="5" priority="12">
      <formula>$AI$252&gt;10</formula>
    </cfRule>
  </conditionalFormatting>
  <conditionalFormatting sqref="AK277:BJ277">
    <cfRule type="expression" dxfId="4" priority="14">
      <formula>$AJ$277&gt;5</formula>
    </cfRule>
  </conditionalFormatting>
  <conditionalFormatting sqref="AK288:AS288">
    <cfRule type="expression" dxfId="3" priority="16">
      <formula>$AK$288&lt;&gt;$AT$285</formula>
    </cfRule>
  </conditionalFormatting>
  <conditionalFormatting sqref="AK293:AS293">
    <cfRule type="expression" dxfId="2" priority="4">
      <formula>$BB$293&lt;&gt;$AK$282</formula>
    </cfRule>
  </conditionalFormatting>
  <conditionalFormatting sqref="AT293:BA293">
    <cfRule type="expression" dxfId="1" priority="3">
      <formula>$BB$293&lt;&gt;$AK$282</formula>
    </cfRule>
  </conditionalFormatting>
  <conditionalFormatting sqref="AT296:BJ296">
    <cfRule type="expression" dxfId="0" priority="1">
      <formula>$AK$296&gt;50</formula>
    </cfRule>
  </conditionalFormatting>
  <dataValidations count="1">
    <dataValidation type="list" allowBlank="1" showInputMessage="1" showErrorMessage="1" sqref="F164:Q165">
      <formula1>BM163:BM165</formula1>
    </dataValidation>
  </dataValidations>
  <pageMargins left="0.70866141732283472" right="0.70866141732283472" top="0.74803149606299213" bottom="0.74803149606299213" header="0.31496062992125984" footer="0.31496062992125984"/>
  <pageSetup paperSize="9" scale="91" fitToHeight="0" orientation="portrait" r:id="rId1"/>
  <rowBreaks count="13" manualBreakCount="13">
    <brk id="44" max="16383" man="1"/>
    <brk id="102" max="16383" man="1"/>
    <brk id="169" max="16383" man="1"/>
    <brk id="206" max="16383" man="1"/>
    <brk id="210" max="16383" man="1"/>
    <brk id="286" max="16383" man="1"/>
    <brk id="296" max="16383" man="1"/>
    <brk id="345" max="16383" man="1"/>
    <brk id="377" max="16383" man="1"/>
    <brk id="419" max="16383" man="1"/>
    <brk id="461" max="16383" man="1"/>
    <brk id="500" max="16383" man="1"/>
    <brk id="5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38</xdr:col>
                    <xdr:colOff>28575</xdr:colOff>
                    <xdr:row>435</xdr:row>
                    <xdr:rowOff>485775</xdr:rowOff>
                  </from>
                  <to>
                    <xdr:col>46</xdr:col>
                    <xdr:colOff>38100</xdr:colOff>
                    <xdr:row>435</xdr:row>
                    <xdr:rowOff>695325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38</xdr:col>
                    <xdr:colOff>28575</xdr:colOff>
                    <xdr:row>436</xdr:row>
                    <xdr:rowOff>809625</xdr:rowOff>
                  </from>
                  <to>
                    <xdr:col>46</xdr:col>
                    <xdr:colOff>47625</xdr:colOff>
                    <xdr:row>436</xdr:row>
                    <xdr:rowOff>1019175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38</xdr:col>
                    <xdr:colOff>47625</xdr:colOff>
                    <xdr:row>441</xdr:row>
                    <xdr:rowOff>228600</xdr:rowOff>
                  </from>
                  <to>
                    <xdr:col>40</xdr:col>
                    <xdr:colOff>76200</xdr:colOff>
                    <xdr:row>441</xdr:row>
                    <xdr:rowOff>438150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33</xdr:col>
                    <xdr:colOff>9525</xdr:colOff>
                    <xdr:row>443</xdr:row>
                    <xdr:rowOff>419100</xdr:rowOff>
                  </from>
                  <to>
                    <xdr:col>38</xdr:col>
                    <xdr:colOff>123825</xdr:colOff>
                    <xdr:row>443</xdr:row>
                    <xdr:rowOff>628650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38</xdr:col>
                    <xdr:colOff>47625</xdr:colOff>
                    <xdr:row>448</xdr:row>
                    <xdr:rowOff>209550</xdr:rowOff>
                  </from>
                  <to>
                    <xdr:col>46</xdr:col>
                    <xdr:colOff>57150</xdr:colOff>
                    <xdr:row>448</xdr:row>
                    <xdr:rowOff>419100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38</xdr:col>
                    <xdr:colOff>47625</xdr:colOff>
                    <xdr:row>449</xdr:row>
                    <xdr:rowOff>190500</xdr:rowOff>
                  </from>
                  <to>
                    <xdr:col>46</xdr:col>
                    <xdr:colOff>57150</xdr:colOff>
                    <xdr:row>449</xdr:row>
                    <xdr:rowOff>400050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38</xdr:col>
                    <xdr:colOff>47625</xdr:colOff>
                    <xdr:row>452</xdr:row>
                    <xdr:rowOff>266700</xdr:rowOff>
                  </from>
                  <to>
                    <xdr:col>46</xdr:col>
                    <xdr:colOff>57150</xdr:colOff>
                    <xdr:row>452</xdr:row>
                    <xdr:rowOff>476250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38</xdr:col>
                    <xdr:colOff>47625</xdr:colOff>
                    <xdr:row>454</xdr:row>
                    <xdr:rowOff>333375</xdr:rowOff>
                  </from>
                  <to>
                    <xdr:col>46</xdr:col>
                    <xdr:colOff>66675</xdr:colOff>
                    <xdr:row>454</xdr:row>
                    <xdr:rowOff>542925</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33</xdr:col>
                    <xdr:colOff>38100</xdr:colOff>
                    <xdr:row>458</xdr:row>
                    <xdr:rowOff>28575</xdr:rowOff>
                  </from>
                  <to>
                    <xdr:col>39</xdr:col>
                    <xdr:colOff>9525</xdr:colOff>
                    <xdr:row>458</xdr:row>
                    <xdr:rowOff>238125</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38</xdr:col>
                    <xdr:colOff>38100</xdr:colOff>
                    <xdr:row>459</xdr:row>
                    <xdr:rowOff>133350</xdr:rowOff>
                  </from>
                  <to>
                    <xdr:col>46</xdr:col>
                    <xdr:colOff>47625</xdr:colOff>
                    <xdr:row>459</xdr:row>
                    <xdr:rowOff>342900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4</xdr:col>
                    <xdr:colOff>0</xdr:colOff>
                    <xdr:row>481</xdr:row>
                    <xdr:rowOff>190500</xdr:rowOff>
                  </from>
                  <to>
                    <xdr:col>10</xdr:col>
                    <xdr:colOff>19050</xdr:colOff>
                    <xdr:row>481</xdr:row>
                    <xdr:rowOff>400050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4</xdr:col>
                    <xdr:colOff>9525</xdr:colOff>
                    <xdr:row>482</xdr:row>
                    <xdr:rowOff>142875</xdr:rowOff>
                  </from>
                  <to>
                    <xdr:col>10</xdr:col>
                    <xdr:colOff>28575</xdr:colOff>
                    <xdr:row>482</xdr:row>
                    <xdr:rowOff>352425</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4</xdr:col>
                    <xdr:colOff>28575</xdr:colOff>
                    <xdr:row>485</xdr:row>
                    <xdr:rowOff>66675</xdr:rowOff>
                  </from>
                  <to>
                    <xdr:col>10</xdr:col>
                    <xdr:colOff>57150</xdr:colOff>
                    <xdr:row>485</xdr:row>
                    <xdr:rowOff>276225</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4</xdr:col>
                    <xdr:colOff>19050</xdr:colOff>
                    <xdr:row>486</xdr:row>
                    <xdr:rowOff>19050</xdr:rowOff>
                  </from>
                  <to>
                    <xdr:col>10</xdr:col>
                    <xdr:colOff>38100</xdr:colOff>
                    <xdr:row>486</xdr:row>
                    <xdr:rowOff>228600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16</xdr:col>
                    <xdr:colOff>19050</xdr:colOff>
                    <xdr:row>82</xdr:row>
                    <xdr:rowOff>28575</xdr:rowOff>
                  </from>
                  <to>
                    <xdr:col>23</xdr:col>
                    <xdr:colOff>0</xdr:colOff>
                    <xdr:row>83</xdr:row>
                    <xdr:rowOff>19050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16</xdr:col>
                    <xdr:colOff>9525</xdr:colOff>
                    <xdr:row>82</xdr:row>
                    <xdr:rowOff>219075</xdr:rowOff>
                  </from>
                  <to>
                    <xdr:col>23</xdr:col>
                    <xdr:colOff>0</xdr:colOff>
                    <xdr:row>83</xdr:row>
                    <xdr:rowOff>209550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37</xdr:col>
                    <xdr:colOff>38100</xdr:colOff>
                    <xdr:row>82</xdr:row>
                    <xdr:rowOff>19050</xdr:rowOff>
                  </from>
                  <to>
                    <xdr:col>39</xdr:col>
                    <xdr:colOff>76200</xdr:colOff>
                    <xdr:row>83</xdr:row>
                    <xdr:rowOff>19050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37</xdr:col>
                    <xdr:colOff>38100</xdr:colOff>
                    <xdr:row>83</xdr:row>
                    <xdr:rowOff>19050</xdr:rowOff>
                  </from>
                  <to>
                    <xdr:col>45</xdr:col>
                    <xdr:colOff>57150</xdr:colOff>
                    <xdr:row>84</xdr:row>
                    <xdr:rowOff>19050</xdr:rowOff>
                  </to>
                </anchor>
              </controlPr>
            </control>
          </mc:Choice>
        </mc:AlternateContent>
        <mc:AlternateContent xmlns:mc="http://schemas.openxmlformats.org/markup-compatibility/2006">
          <mc:Choice Requires="x14">
            <control shapeId="1064" r:id="rId22" name="Option Button 40">
              <controlPr defaultSize="0" autoFill="0" autoLine="0" autoPict="0">
                <anchor moveWithCells="1">
                  <from>
                    <xdr:col>8</xdr:col>
                    <xdr:colOff>47625</xdr:colOff>
                    <xdr:row>195</xdr:row>
                    <xdr:rowOff>0</xdr:rowOff>
                  </from>
                  <to>
                    <xdr:col>16</xdr:col>
                    <xdr:colOff>133350</xdr:colOff>
                    <xdr:row>196</xdr:row>
                    <xdr:rowOff>38100</xdr:rowOff>
                  </to>
                </anchor>
              </controlPr>
            </control>
          </mc:Choice>
        </mc:AlternateContent>
        <mc:AlternateContent xmlns:mc="http://schemas.openxmlformats.org/markup-compatibility/2006">
          <mc:Choice Requires="x14">
            <control shapeId="1065" r:id="rId23" name="Option Button 41">
              <controlPr defaultSize="0" autoFill="0" autoLine="0" autoPict="0">
                <anchor moveWithCells="1">
                  <from>
                    <xdr:col>17</xdr:col>
                    <xdr:colOff>28575</xdr:colOff>
                    <xdr:row>194</xdr:row>
                    <xdr:rowOff>152400</xdr:rowOff>
                  </from>
                  <to>
                    <xdr:col>26</xdr:col>
                    <xdr:colOff>114300</xdr:colOff>
                    <xdr:row>196</xdr:row>
                    <xdr:rowOff>28575</xdr:rowOff>
                  </to>
                </anchor>
              </controlPr>
            </control>
          </mc:Choice>
        </mc:AlternateContent>
        <mc:AlternateContent xmlns:mc="http://schemas.openxmlformats.org/markup-compatibility/2006">
          <mc:Choice Requires="x14">
            <control shapeId="1083" r:id="rId24" name="Check Box 59">
              <controlPr defaultSize="0" autoFill="0" autoLine="0" autoPict="0">
                <anchor moveWithCells="1">
                  <from>
                    <xdr:col>45</xdr:col>
                    <xdr:colOff>85725</xdr:colOff>
                    <xdr:row>510</xdr:row>
                    <xdr:rowOff>57150</xdr:rowOff>
                  </from>
                  <to>
                    <xdr:col>53</xdr:col>
                    <xdr:colOff>38100</xdr:colOff>
                    <xdr:row>510</xdr:row>
                    <xdr:rowOff>266700</xdr:rowOff>
                  </to>
                </anchor>
              </controlPr>
            </control>
          </mc:Choice>
        </mc:AlternateContent>
        <mc:AlternateContent xmlns:mc="http://schemas.openxmlformats.org/markup-compatibility/2006">
          <mc:Choice Requires="x14">
            <control shapeId="1084" r:id="rId25" name="Check Box 60">
              <controlPr defaultSize="0" autoFill="0" autoLine="0" autoPict="0">
                <anchor moveWithCells="1">
                  <from>
                    <xdr:col>45</xdr:col>
                    <xdr:colOff>85725</xdr:colOff>
                    <xdr:row>511</xdr:row>
                    <xdr:rowOff>66675</xdr:rowOff>
                  </from>
                  <to>
                    <xdr:col>53</xdr:col>
                    <xdr:colOff>38100</xdr:colOff>
                    <xdr:row>511</xdr:row>
                    <xdr:rowOff>276225</xdr:rowOff>
                  </to>
                </anchor>
              </controlPr>
            </control>
          </mc:Choice>
        </mc:AlternateContent>
        <mc:AlternateContent xmlns:mc="http://schemas.openxmlformats.org/markup-compatibility/2006">
          <mc:Choice Requires="x14">
            <control shapeId="1086" r:id="rId26" name="Check Box 62">
              <controlPr defaultSize="0" autoFill="0" autoLine="0" autoPict="0">
                <anchor moveWithCells="1">
                  <from>
                    <xdr:col>45</xdr:col>
                    <xdr:colOff>85725</xdr:colOff>
                    <xdr:row>512</xdr:row>
                    <xdr:rowOff>28575</xdr:rowOff>
                  </from>
                  <to>
                    <xdr:col>53</xdr:col>
                    <xdr:colOff>38100</xdr:colOff>
                    <xdr:row>512</xdr:row>
                    <xdr:rowOff>238125</xdr:rowOff>
                  </to>
                </anchor>
              </controlPr>
            </control>
          </mc:Choice>
        </mc:AlternateContent>
        <mc:AlternateContent xmlns:mc="http://schemas.openxmlformats.org/markup-compatibility/2006">
          <mc:Choice Requires="x14">
            <control shapeId="1087" r:id="rId27" name="Check Box 63">
              <controlPr defaultSize="0" autoFill="0" autoLine="0" autoPict="0">
                <anchor moveWithCells="1">
                  <from>
                    <xdr:col>46</xdr:col>
                    <xdr:colOff>0</xdr:colOff>
                    <xdr:row>515</xdr:row>
                    <xdr:rowOff>76200</xdr:rowOff>
                  </from>
                  <to>
                    <xdr:col>53</xdr:col>
                    <xdr:colOff>47625</xdr:colOff>
                    <xdr:row>516</xdr:row>
                    <xdr:rowOff>0</xdr:rowOff>
                  </to>
                </anchor>
              </controlPr>
            </control>
          </mc:Choice>
        </mc:AlternateContent>
        <mc:AlternateContent xmlns:mc="http://schemas.openxmlformats.org/markup-compatibility/2006">
          <mc:Choice Requires="x14">
            <control shapeId="1088" r:id="rId28" name="Check Box 64">
              <controlPr defaultSize="0" autoFill="0" autoLine="0" autoPict="0">
                <anchor moveWithCells="1">
                  <from>
                    <xdr:col>46</xdr:col>
                    <xdr:colOff>0</xdr:colOff>
                    <xdr:row>516</xdr:row>
                    <xdr:rowOff>47625</xdr:rowOff>
                  </from>
                  <to>
                    <xdr:col>53</xdr:col>
                    <xdr:colOff>47625</xdr:colOff>
                    <xdr:row>516</xdr:row>
                    <xdr:rowOff>257175</xdr:rowOff>
                  </to>
                </anchor>
              </controlPr>
            </control>
          </mc:Choice>
        </mc:AlternateContent>
        <mc:AlternateContent xmlns:mc="http://schemas.openxmlformats.org/markup-compatibility/2006">
          <mc:Choice Requires="x14">
            <control shapeId="1089" r:id="rId29" name="Check Box 65">
              <controlPr defaultSize="0" autoFill="0" autoLine="0" autoPict="0">
                <anchor moveWithCells="1">
                  <from>
                    <xdr:col>45</xdr:col>
                    <xdr:colOff>85725</xdr:colOff>
                    <xdr:row>519</xdr:row>
                    <xdr:rowOff>66675</xdr:rowOff>
                  </from>
                  <to>
                    <xdr:col>53</xdr:col>
                    <xdr:colOff>38100</xdr:colOff>
                    <xdr:row>519</xdr:row>
                    <xdr:rowOff>276225</xdr:rowOff>
                  </to>
                </anchor>
              </controlPr>
            </control>
          </mc:Choice>
        </mc:AlternateContent>
        <mc:AlternateContent xmlns:mc="http://schemas.openxmlformats.org/markup-compatibility/2006">
          <mc:Choice Requires="x14">
            <control shapeId="1090" r:id="rId30" name="Check Box 66">
              <controlPr defaultSize="0" autoFill="0" autoLine="0" autoPict="0">
                <anchor moveWithCells="1">
                  <from>
                    <xdr:col>45</xdr:col>
                    <xdr:colOff>95250</xdr:colOff>
                    <xdr:row>520</xdr:row>
                    <xdr:rowOff>57150</xdr:rowOff>
                  </from>
                  <to>
                    <xdr:col>53</xdr:col>
                    <xdr:colOff>47625</xdr:colOff>
                    <xdr:row>520</xdr:row>
                    <xdr:rowOff>266700</xdr:rowOff>
                  </to>
                </anchor>
              </controlPr>
            </control>
          </mc:Choice>
        </mc:AlternateContent>
        <mc:AlternateContent xmlns:mc="http://schemas.openxmlformats.org/markup-compatibility/2006">
          <mc:Choice Requires="x14">
            <control shapeId="1091" r:id="rId31" name="Check Box 67">
              <controlPr defaultSize="0" autoFill="0" autoLine="0" autoPict="0">
                <anchor moveWithCells="1">
                  <from>
                    <xdr:col>45</xdr:col>
                    <xdr:colOff>95250</xdr:colOff>
                    <xdr:row>521</xdr:row>
                    <xdr:rowOff>47625</xdr:rowOff>
                  </from>
                  <to>
                    <xdr:col>53</xdr:col>
                    <xdr:colOff>47625</xdr:colOff>
                    <xdr:row>521</xdr:row>
                    <xdr:rowOff>257175</xdr:rowOff>
                  </to>
                </anchor>
              </controlPr>
            </control>
          </mc:Choice>
        </mc:AlternateContent>
        <mc:AlternateContent xmlns:mc="http://schemas.openxmlformats.org/markup-compatibility/2006">
          <mc:Choice Requires="x14">
            <control shapeId="1093" r:id="rId32" name="Check Box 69">
              <controlPr defaultSize="0" autoFill="0" autoLine="0" autoPict="0">
                <anchor moveWithCells="1">
                  <from>
                    <xdr:col>45</xdr:col>
                    <xdr:colOff>85725</xdr:colOff>
                    <xdr:row>524</xdr:row>
                    <xdr:rowOff>304800</xdr:rowOff>
                  </from>
                  <to>
                    <xdr:col>53</xdr:col>
                    <xdr:colOff>38100</xdr:colOff>
                    <xdr:row>524</xdr:row>
                    <xdr:rowOff>514350</xdr:rowOff>
                  </to>
                </anchor>
              </controlPr>
            </control>
          </mc:Choice>
        </mc:AlternateContent>
        <mc:AlternateContent xmlns:mc="http://schemas.openxmlformats.org/markup-compatibility/2006">
          <mc:Choice Requires="x14">
            <control shapeId="1094" r:id="rId33" name="Check Box 70">
              <controlPr defaultSize="0" autoFill="0" autoLine="0" autoPict="0">
                <anchor moveWithCells="1">
                  <from>
                    <xdr:col>45</xdr:col>
                    <xdr:colOff>66675</xdr:colOff>
                    <xdr:row>525</xdr:row>
                    <xdr:rowOff>342900</xdr:rowOff>
                  </from>
                  <to>
                    <xdr:col>53</xdr:col>
                    <xdr:colOff>19050</xdr:colOff>
                    <xdr:row>525</xdr:row>
                    <xdr:rowOff>552450</xdr:rowOff>
                  </to>
                </anchor>
              </controlPr>
            </control>
          </mc:Choice>
        </mc:AlternateContent>
        <mc:AlternateContent xmlns:mc="http://schemas.openxmlformats.org/markup-compatibility/2006">
          <mc:Choice Requires="x14">
            <control shapeId="1095" r:id="rId34" name="Check Box 71">
              <controlPr defaultSize="0" autoFill="0" autoLine="0" autoPict="0">
                <anchor moveWithCells="1">
                  <from>
                    <xdr:col>45</xdr:col>
                    <xdr:colOff>76200</xdr:colOff>
                    <xdr:row>526</xdr:row>
                    <xdr:rowOff>228600</xdr:rowOff>
                  </from>
                  <to>
                    <xdr:col>53</xdr:col>
                    <xdr:colOff>28575</xdr:colOff>
                    <xdr:row>526</xdr:row>
                    <xdr:rowOff>438150</xdr:rowOff>
                  </to>
                </anchor>
              </controlPr>
            </control>
          </mc:Choice>
        </mc:AlternateContent>
        <mc:AlternateContent xmlns:mc="http://schemas.openxmlformats.org/markup-compatibility/2006">
          <mc:Choice Requires="x14">
            <control shapeId="1096" r:id="rId35" name="Check Box 72">
              <controlPr defaultSize="0" autoFill="0" autoLine="0" autoPict="0">
                <anchor moveWithCells="1">
                  <from>
                    <xdr:col>45</xdr:col>
                    <xdr:colOff>85725</xdr:colOff>
                    <xdr:row>530</xdr:row>
                    <xdr:rowOff>133350</xdr:rowOff>
                  </from>
                  <to>
                    <xdr:col>53</xdr:col>
                    <xdr:colOff>38100</xdr:colOff>
                    <xdr:row>530</xdr:row>
                    <xdr:rowOff>342900</xdr:rowOff>
                  </to>
                </anchor>
              </controlPr>
            </control>
          </mc:Choice>
        </mc:AlternateContent>
        <mc:AlternateContent xmlns:mc="http://schemas.openxmlformats.org/markup-compatibility/2006">
          <mc:Choice Requires="x14">
            <control shapeId="1097" r:id="rId36" name="Check Box 73">
              <controlPr defaultSize="0" autoFill="0" autoLine="0" autoPict="0">
                <anchor moveWithCells="1">
                  <from>
                    <xdr:col>45</xdr:col>
                    <xdr:colOff>66675</xdr:colOff>
                    <xdr:row>531</xdr:row>
                    <xdr:rowOff>57150</xdr:rowOff>
                  </from>
                  <to>
                    <xdr:col>53</xdr:col>
                    <xdr:colOff>19050</xdr:colOff>
                    <xdr:row>531</xdr:row>
                    <xdr:rowOff>276225</xdr:rowOff>
                  </to>
                </anchor>
              </controlPr>
            </control>
          </mc:Choice>
        </mc:AlternateContent>
        <mc:AlternateContent xmlns:mc="http://schemas.openxmlformats.org/markup-compatibility/2006">
          <mc:Choice Requires="x14">
            <control shapeId="1098" r:id="rId37" name="Option Button 74">
              <controlPr defaultSize="0" autoFill="0" autoLine="0" autoPict="0">
                <anchor moveWithCells="1">
                  <from>
                    <xdr:col>3</xdr:col>
                    <xdr:colOff>57150</xdr:colOff>
                    <xdr:row>86</xdr:row>
                    <xdr:rowOff>257175</xdr:rowOff>
                  </from>
                  <to>
                    <xdr:col>11</xdr:col>
                    <xdr:colOff>28575</xdr:colOff>
                    <xdr:row>88</xdr:row>
                    <xdr:rowOff>0</xdr:rowOff>
                  </to>
                </anchor>
              </controlPr>
            </control>
          </mc:Choice>
        </mc:AlternateContent>
        <mc:AlternateContent xmlns:mc="http://schemas.openxmlformats.org/markup-compatibility/2006">
          <mc:Choice Requires="x14">
            <control shapeId="1099" r:id="rId38" name="Option Button 75">
              <controlPr defaultSize="0" autoFill="0" autoLine="0" autoPict="0">
                <anchor moveWithCells="1">
                  <from>
                    <xdr:col>3</xdr:col>
                    <xdr:colOff>57150</xdr:colOff>
                    <xdr:row>87</xdr:row>
                    <xdr:rowOff>190500</xdr:rowOff>
                  </from>
                  <to>
                    <xdr:col>11</xdr:col>
                    <xdr:colOff>38100</xdr:colOff>
                    <xdr:row>88</xdr:row>
                    <xdr:rowOff>180975</xdr:rowOff>
                  </to>
                </anchor>
              </controlPr>
            </control>
          </mc:Choice>
        </mc:AlternateContent>
        <mc:AlternateContent xmlns:mc="http://schemas.openxmlformats.org/markup-compatibility/2006">
          <mc:Choice Requires="x14">
            <control shapeId="1103" r:id="rId39" name="Option Button 79">
              <controlPr defaultSize="0" autoFill="0" autoLine="0" autoPict="0">
                <anchor moveWithCells="1">
                  <from>
                    <xdr:col>33</xdr:col>
                    <xdr:colOff>28575</xdr:colOff>
                    <xdr:row>433</xdr:row>
                    <xdr:rowOff>276225</xdr:rowOff>
                  </from>
                  <to>
                    <xdr:col>35</xdr:col>
                    <xdr:colOff>95250</xdr:colOff>
                    <xdr:row>433</xdr:row>
                    <xdr:rowOff>495300</xdr:rowOff>
                  </to>
                </anchor>
              </controlPr>
            </control>
          </mc:Choice>
        </mc:AlternateContent>
        <mc:AlternateContent xmlns:mc="http://schemas.openxmlformats.org/markup-compatibility/2006">
          <mc:Choice Requires="x14">
            <control shapeId="1104" r:id="rId40" name="Option Button 80">
              <controlPr defaultSize="0" autoFill="0" autoLine="0" autoPict="0">
                <anchor moveWithCells="1">
                  <from>
                    <xdr:col>33</xdr:col>
                    <xdr:colOff>28575</xdr:colOff>
                    <xdr:row>434</xdr:row>
                    <xdr:rowOff>390525</xdr:rowOff>
                  </from>
                  <to>
                    <xdr:col>35</xdr:col>
                    <xdr:colOff>95250</xdr:colOff>
                    <xdr:row>434</xdr:row>
                    <xdr:rowOff>609600</xdr:rowOff>
                  </to>
                </anchor>
              </controlPr>
            </control>
          </mc:Choice>
        </mc:AlternateContent>
        <mc:AlternateContent xmlns:mc="http://schemas.openxmlformats.org/markup-compatibility/2006">
          <mc:Choice Requires="x14">
            <control shapeId="1105" r:id="rId41" name="Check Box 81">
              <controlPr defaultSize="0" autoFill="0" autoLine="0" autoPict="0">
                <anchor moveWithCells="1">
                  <from>
                    <xdr:col>38</xdr:col>
                    <xdr:colOff>19050</xdr:colOff>
                    <xdr:row>437</xdr:row>
                    <xdr:rowOff>1476375</xdr:rowOff>
                  </from>
                  <to>
                    <xdr:col>46</xdr:col>
                    <xdr:colOff>38100</xdr:colOff>
                    <xdr:row>437</xdr:row>
                    <xdr:rowOff>1685925</xdr:rowOff>
                  </to>
                </anchor>
              </controlPr>
            </control>
          </mc:Choice>
        </mc:AlternateContent>
        <mc:AlternateContent xmlns:mc="http://schemas.openxmlformats.org/markup-compatibility/2006">
          <mc:Choice Requires="x14">
            <control shapeId="1106" r:id="rId42" name="Check Box 82">
              <controlPr defaultSize="0" autoFill="0" autoLine="0" autoPict="0">
                <anchor moveWithCells="1">
                  <from>
                    <xdr:col>38</xdr:col>
                    <xdr:colOff>38100</xdr:colOff>
                    <xdr:row>439</xdr:row>
                    <xdr:rowOff>1266825</xdr:rowOff>
                  </from>
                  <to>
                    <xdr:col>46</xdr:col>
                    <xdr:colOff>66675</xdr:colOff>
                    <xdr:row>439</xdr:row>
                    <xdr:rowOff>1476375</xdr:rowOff>
                  </to>
                </anchor>
              </controlPr>
            </control>
          </mc:Choice>
        </mc:AlternateContent>
        <mc:AlternateContent xmlns:mc="http://schemas.openxmlformats.org/markup-compatibility/2006">
          <mc:Choice Requires="x14">
            <control shapeId="1107" r:id="rId43" name="Check Box 83">
              <controlPr defaultSize="0" autoFill="0" autoLine="0" autoPict="0">
                <anchor moveWithCells="1">
                  <from>
                    <xdr:col>38</xdr:col>
                    <xdr:colOff>19050</xdr:colOff>
                    <xdr:row>438</xdr:row>
                    <xdr:rowOff>133350</xdr:rowOff>
                  </from>
                  <to>
                    <xdr:col>46</xdr:col>
                    <xdr:colOff>38100</xdr:colOff>
                    <xdr:row>438</xdr:row>
                    <xdr:rowOff>342900</xdr:rowOff>
                  </to>
                </anchor>
              </controlPr>
            </control>
          </mc:Choice>
        </mc:AlternateContent>
        <mc:AlternateContent xmlns:mc="http://schemas.openxmlformats.org/markup-compatibility/2006">
          <mc:Choice Requires="x14">
            <control shapeId="1108" r:id="rId44" name="Check Box 84">
              <controlPr defaultSize="0" autoFill="0" autoLine="0" autoPict="0">
                <anchor moveWithCells="1">
                  <from>
                    <xdr:col>33</xdr:col>
                    <xdr:colOff>28575</xdr:colOff>
                    <xdr:row>440</xdr:row>
                    <xdr:rowOff>104775</xdr:rowOff>
                  </from>
                  <to>
                    <xdr:col>39</xdr:col>
                    <xdr:colOff>0</xdr:colOff>
                    <xdr:row>440</xdr:row>
                    <xdr:rowOff>314325</xdr:rowOff>
                  </to>
                </anchor>
              </controlPr>
            </control>
          </mc:Choice>
        </mc:AlternateContent>
        <mc:AlternateContent xmlns:mc="http://schemas.openxmlformats.org/markup-compatibility/2006">
          <mc:Choice Requires="x14">
            <control shapeId="1109" r:id="rId45" name="Check Box 85">
              <controlPr defaultSize="0" autoFill="0" autoLine="0" autoPict="0">
                <anchor moveWithCells="1">
                  <from>
                    <xdr:col>38</xdr:col>
                    <xdr:colOff>38100</xdr:colOff>
                    <xdr:row>441</xdr:row>
                    <xdr:rowOff>638175</xdr:rowOff>
                  </from>
                  <to>
                    <xdr:col>40</xdr:col>
                    <xdr:colOff>66675</xdr:colOff>
                    <xdr:row>441</xdr:row>
                    <xdr:rowOff>847725</xdr:rowOff>
                  </to>
                </anchor>
              </controlPr>
            </control>
          </mc:Choice>
        </mc:AlternateContent>
        <mc:AlternateContent xmlns:mc="http://schemas.openxmlformats.org/markup-compatibility/2006">
          <mc:Choice Requires="x14">
            <control shapeId="1110" r:id="rId46" name="Check Box 86">
              <controlPr defaultSize="0" autoFill="0" autoLine="0" autoPict="0">
                <anchor moveWithCells="1">
                  <from>
                    <xdr:col>38</xdr:col>
                    <xdr:colOff>28575</xdr:colOff>
                    <xdr:row>441</xdr:row>
                    <xdr:rowOff>1162050</xdr:rowOff>
                  </from>
                  <to>
                    <xdr:col>40</xdr:col>
                    <xdr:colOff>57150</xdr:colOff>
                    <xdr:row>441</xdr:row>
                    <xdr:rowOff>1371600</xdr:rowOff>
                  </to>
                </anchor>
              </controlPr>
            </control>
          </mc:Choice>
        </mc:AlternateContent>
        <mc:AlternateContent xmlns:mc="http://schemas.openxmlformats.org/markup-compatibility/2006">
          <mc:Choice Requires="x14">
            <control shapeId="1111" r:id="rId47" name="Check Box 87">
              <controlPr defaultSize="0" autoFill="0" autoLine="0" autoPict="0">
                <anchor moveWithCells="1">
                  <from>
                    <xdr:col>33</xdr:col>
                    <xdr:colOff>19050</xdr:colOff>
                    <xdr:row>442</xdr:row>
                    <xdr:rowOff>276225</xdr:rowOff>
                  </from>
                  <to>
                    <xdr:col>35</xdr:col>
                    <xdr:colOff>38100</xdr:colOff>
                    <xdr:row>442</xdr:row>
                    <xdr:rowOff>485775</xdr:rowOff>
                  </to>
                </anchor>
              </controlPr>
            </control>
          </mc:Choice>
        </mc:AlternateContent>
        <mc:AlternateContent xmlns:mc="http://schemas.openxmlformats.org/markup-compatibility/2006">
          <mc:Choice Requires="x14">
            <control shapeId="1114" r:id="rId48" name="Check Box 90">
              <controlPr defaultSize="0" autoFill="0" autoLine="0" autoPict="0">
                <anchor moveWithCells="1">
                  <from>
                    <xdr:col>33</xdr:col>
                    <xdr:colOff>0</xdr:colOff>
                    <xdr:row>444</xdr:row>
                    <xdr:rowOff>152400</xdr:rowOff>
                  </from>
                  <to>
                    <xdr:col>38</xdr:col>
                    <xdr:colOff>114300</xdr:colOff>
                    <xdr:row>444</xdr:row>
                    <xdr:rowOff>361950</xdr:rowOff>
                  </to>
                </anchor>
              </controlPr>
            </control>
          </mc:Choice>
        </mc:AlternateContent>
        <mc:AlternateContent xmlns:mc="http://schemas.openxmlformats.org/markup-compatibility/2006">
          <mc:Choice Requires="x14">
            <control shapeId="1115" r:id="rId49" name="Check Box 91">
              <controlPr defaultSize="0" autoFill="0" autoLine="0" autoPict="0">
                <anchor moveWithCells="1">
                  <from>
                    <xdr:col>38</xdr:col>
                    <xdr:colOff>57150</xdr:colOff>
                    <xdr:row>445</xdr:row>
                    <xdr:rowOff>142875</xdr:rowOff>
                  </from>
                  <to>
                    <xdr:col>46</xdr:col>
                    <xdr:colOff>85725</xdr:colOff>
                    <xdr:row>445</xdr:row>
                    <xdr:rowOff>352425</xdr:rowOff>
                  </to>
                </anchor>
              </controlPr>
            </control>
          </mc:Choice>
        </mc:AlternateContent>
        <mc:AlternateContent xmlns:mc="http://schemas.openxmlformats.org/markup-compatibility/2006">
          <mc:Choice Requires="x14">
            <control shapeId="1116" r:id="rId50" name="Check Box 92">
              <controlPr defaultSize="0" autoFill="0" autoLine="0" autoPict="0">
                <anchor moveWithCells="1">
                  <from>
                    <xdr:col>38</xdr:col>
                    <xdr:colOff>57150</xdr:colOff>
                    <xdr:row>446</xdr:row>
                    <xdr:rowOff>142875</xdr:rowOff>
                  </from>
                  <to>
                    <xdr:col>46</xdr:col>
                    <xdr:colOff>85725</xdr:colOff>
                    <xdr:row>446</xdr:row>
                    <xdr:rowOff>352425</xdr:rowOff>
                  </to>
                </anchor>
              </controlPr>
            </control>
          </mc:Choice>
        </mc:AlternateContent>
        <mc:AlternateContent xmlns:mc="http://schemas.openxmlformats.org/markup-compatibility/2006">
          <mc:Choice Requires="x14">
            <control shapeId="1117" r:id="rId51" name="Check Box 93">
              <controlPr defaultSize="0" autoFill="0" autoLine="0" autoPict="0">
                <anchor moveWithCells="1">
                  <from>
                    <xdr:col>38</xdr:col>
                    <xdr:colOff>57150</xdr:colOff>
                    <xdr:row>447</xdr:row>
                    <xdr:rowOff>142875</xdr:rowOff>
                  </from>
                  <to>
                    <xdr:col>46</xdr:col>
                    <xdr:colOff>85725</xdr:colOff>
                    <xdr:row>447</xdr:row>
                    <xdr:rowOff>352425</xdr:rowOff>
                  </to>
                </anchor>
              </controlPr>
            </control>
          </mc:Choice>
        </mc:AlternateContent>
        <mc:AlternateContent xmlns:mc="http://schemas.openxmlformats.org/markup-compatibility/2006">
          <mc:Choice Requires="x14">
            <control shapeId="1118" r:id="rId52" name="Check Box 94">
              <controlPr defaultSize="0" autoFill="0" autoLine="0" autoPict="0">
                <anchor moveWithCells="1">
                  <from>
                    <xdr:col>38</xdr:col>
                    <xdr:colOff>28575</xdr:colOff>
                    <xdr:row>453</xdr:row>
                    <xdr:rowOff>114300</xdr:rowOff>
                  </from>
                  <to>
                    <xdr:col>46</xdr:col>
                    <xdr:colOff>47625</xdr:colOff>
                    <xdr:row>453</xdr:row>
                    <xdr:rowOff>323850</xdr:rowOff>
                  </to>
                </anchor>
              </controlPr>
            </control>
          </mc:Choice>
        </mc:AlternateContent>
        <mc:AlternateContent xmlns:mc="http://schemas.openxmlformats.org/markup-compatibility/2006">
          <mc:Choice Requires="x14">
            <control shapeId="1119" r:id="rId53" name="Check Box 95">
              <controlPr defaultSize="0" autoFill="0" autoLine="0" autoPict="0">
                <anchor moveWithCells="1">
                  <from>
                    <xdr:col>33</xdr:col>
                    <xdr:colOff>47625</xdr:colOff>
                    <xdr:row>455</xdr:row>
                    <xdr:rowOff>190500</xdr:rowOff>
                  </from>
                  <to>
                    <xdr:col>39</xdr:col>
                    <xdr:colOff>19050</xdr:colOff>
                    <xdr:row>455</xdr:row>
                    <xdr:rowOff>400050</xdr:rowOff>
                  </to>
                </anchor>
              </controlPr>
            </control>
          </mc:Choice>
        </mc:AlternateContent>
        <mc:AlternateContent xmlns:mc="http://schemas.openxmlformats.org/markup-compatibility/2006">
          <mc:Choice Requires="x14">
            <control shapeId="1120" r:id="rId54" name="Check Box 96">
              <controlPr defaultSize="0" autoFill="0" autoLine="0" autoPict="0">
                <anchor moveWithCells="1">
                  <from>
                    <xdr:col>38</xdr:col>
                    <xdr:colOff>47625</xdr:colOff>
                    <xdr:row>456</xdr:row>
                    <xdr:rowOff>257175</xdr:rowOff>
                  </from>
                  <to>
                    <xdr:col>46</xdr:col>
                    <xdr:colOff>66675</xdr:colOff>
                    <xdr:row>456</xdr:row>
                    <xdr:rowOff>466725</xdr:rowOff>
                  </to>
                </anchor>
              </controlPr>
            </control>
          </mc:Choice>
        </mc:AlternateContent>
        <mc:AlternateContent xmlns:mc="http://schemas.openxmlformats.org/markup-compatibility/2006">
          <mc:Choice Requires="x14">
            <control shapeId="1121" r:id="rId55" name="Check Box 97">
              <controlPr defaultSize="0" autoFill="0" autoLine="0" autoPict="0">
                <anchor moveWithCells="1">
                  <from>
                    <xdr:col>38</xdr:col>
                    <xdr:colOff>47625</xdr:colOff>
                    <xdr:row>457</xdr:row>
                    <xdr:rowOff>333375</xdr:rowOff>
                  </from>
                  <to>
                    <xdr:col>46</xdr:col>
                    <xdr:colOff>66675</xdr:colOff>
                    <xdr:row>457</xdr:row>
                    <xdr:rowOff>542925</xdr:rowOff>
                  </to>
                </anchor>
              </controlPr>
            </control>
          </mc:Choice>
        </mc:AlternateContent>
        <mc:AlternateContent xmlns:mc="http://schemas.openxmlformats.org/markup-compatibility/2006">
          <mc:Choice Requires="x14">
            <control shapeId="1122" r:id="rId56" name="Check Box 98">
              <controlPr defaultSize="0" autoFill="0" autoLine="0" autoPict="0">
                <anchor moveWithCells="1">
                  <from>
                    <xdr:col>38</xdr:col>
                    <xdr:colOff>38100</xdr:colOff>
                    <xdr:row>457</xdr:row>
                    <xdr:rowOff>1571625</xdr:rowOff>
                  </from>
                  <to>
                    <xdr:col>46</xdr:col>
                    <xdr:colOff>57150</xdr:colOff>
                    <xdr:row>457</xdr:row>
                    <xdr:rowOff>1781175</xdr:rowOff>
                  </to>
                </anchor>
              </controlPr>
            </control>
          </mc:Choice>
        </mc:AlternateContent>
        <mc:AlternateContent xmlns:mc="http://schemas.openxmlformats.org/markup-compatibility/2006">
          <mc:Choice Requires="x14">
            <control shapeId="1123" r:id="rId57" name="Check Box 99">
              <controlPr defaultSize="0" autoFill="0" autoLine="0" autoPict="0">
                <anchor moveWithCells="1">
                  <from>
                    <xdr:col>45</xdr:col>
                    <xdr:colOff>66675</xdr:colOff>
                    <xdr:row>532</xdr:row>
                    <xdr:rowOff>57150</xdr:rowOff>
                  </from>
                  <to>
                    <xdr:col>53</xdr:col>
                    <xdr:colOff>19050</xdr:colOff>
                    <xdr:row>532</xdr:row>
                    <xdr:rowOff>276225</xdr:rowOff>
                  </to>
                </anchor>
              </controlPr>
            </control>
          </mc:Choice>
        </mc:AlternateContent>
        <mc:AlternateContent xmlns:mc="http://schemas.openxmlformats.org/markup-compatibility/2006">
          <mc:Choice Requires="x14">
            <control shapeId="1124" r:id="rId58" name="Check Box 100">
              <controlPr defaultSize="0" autoFill="0" autoLine="0" autoPict="0">
                <anchor moveWithCells="1">
                  <from>
                    <xdr:col>45</xdr:col>
                    <xdr:colOff>66675</xdr:colOff>
                    <xdr:row>533</xdr:row>
                    <xdr:rowOff>57150</xdr:rowOff>
                  </from>
                  <to>
                    <xdr:col>53</xdr:col>
                    <xdr:colOff>19050</xdr:colOff>
                    <xdr:row>533</xdr:row>
                    <xdr:rowOff>276225</xdr:rowOff>
                  </to>
                </anchor>
              </controlPr>
            </control>
          </mc:Choice>
        </mc:AlternateContent>
        <mc:AlternateContent xmlns:mc="http://schemas.openxmlformats.org/markup-compatibility/2006">
          <mc:Choice Requires="x14">
            <control shapeId="1125" r:id="rId59" name="Check Box 101">
              <controlPr defaultSize="0" autoFill="0" autoLine="0" autoPict="0">
                <anchor moveWithCells="1">
                  <from>
                    <xdr:col>38</xdr:col>
                    <xdr:colOff>47625</xdr:colOff>
                    <xdr:row>450</xdr:row>
                    <xdr:rowOff>190500</xdr:rowOff>
                  </from>
                  <to>
                    <xdr:col>46</xdr:col>
                    <xdr:colOff>57150</xdr:colOff>
                    <xdr:row>450</xdr:row>
                    <xdr:rowOff>400050</xdr:rowOff>
                  </to>
                </anchor>
              </controlPr>
            </control>
          </mc:Choice>
        </mc:AlternateContent>
        <mc:AlternateContent xmlns:mc="http://schemas.openxmlformats.org/markup-compatibility/2006">
          <mc:Choice Requires="x14">
            <control shapeId="1126" r:id="rId60" name="Check Box 102">
              <controlPr defaultSize="0" autoFill="0" autoLine="0" autoPict="0">
                <anchor moveWithCells="1">
                  <from>
                    <xdr:col>38</xdr:col>
                    <xdr:colOff>47625</xdr:colOff>
                    <xdr:row>451</xdr:row>
                    <xdr:rowOff>190500</xdr:rowOff>
                  </from>
                  <to>
                    <xdr:col>46</xdr:col>
                    <xdr:colOff>57150</xdr:colOff>
                    <xdr:row>451</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J929"/>
  <sheetViews>
    <sheetView showGridLines="0" topLeftCell="A13" zoomScale="120" zoomScaleNormal="120" workbookViewId="0">
      <selection activeCell="AV35" sqref="AV35"/>
    </sheetView>
  </sheetViews>
  <sheetFormatPr defaultColWidth="12.5703125" defaultRowHeight="15" customHeight="1" x14ac:dyDescent="0.25"/>
  <cols>
    <col min="1" max="1" width="0.7109375" customWidth="1"/>
    <col min="2" max="7" width="1.42578125" customWidth="1"/>
    <col min="8" max="8" width="1.7109375" customWidth="1"/>
    <col min="9" max="9" width="0.7109375" customWidth="1"/>
    <col min="10" max="11" width="1.7109375" customWidth="1"/>
    <col min="12" max="12" width="0.7109375" customWidth="1"/>
    <col min="13" max="14" width="1.7109375" customWidth="1"/>
    <col min="15" max="15" width="0.7109375" customWidth="1"/>
    <col min="16" max="19" width="1.7109375" customWidth="1"/>
    <col min="20" max="20" width="0.7109375" customWidth="1"/>
    <col min="21" max="24" width="1.7109375" customWidth="1"/>
    <col min="25" max="25" width="0.7109375" customWidth="1"/>
    <col min="26" max="26" width="1.7109375" customWidth="1"/>
    <col min="27" max="27" width="0.7109375" customWidth="1"/>
    <col min="28" max="29" width="1.7109375" customWidth="1"/>
    <col min="30" max="30" width="0.7109375" customWidth="1"/>
    <col min="31" max="60" width="1.42578125" customWidth="1"/>
    <col min="61" max="61" width="0.5703125" customWidth="1"/>
    <col min="62" max="62" width="0.42578125" customWidth="1"/>
  </cols>
  <sheetData>
    <row r="1" spans="1:62" x14ac:dyDescent="0.25">
      <c r="A1" s="1"/>
      <c r="B1" s="1"/>
      <c r="C1" s="1"/>
      <c r="D1" s="1"/>
      <c r="E1" s="1"/>
      <c r="F1" s="1"/>
      <c r="G1" s="1"/>
      <c r="H1" s="418" t="s">
        <v>0</v>
      </c>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1"/>
      <c r="AR1" s="1"/>
      <c r="AS1" s="1"/>
      <c r="AT1" s="1"/>
      <c r="AU1" s="1"/>
      <c r="AV1" s="1"/>
      <c r="AW1" s="1"/>
      <c r="AX1" s="1"/>
      <c r="AY1" s="1"/>
      <c r="AZ1" s="1"/>
      <c r="BA1" s="1"/>
      <c r="BB1" s="1"/>
      <c r="BC1" s="1"/>
      <c r="BD1" s="1"/>
      <c r="BE1" s="1"/>
      <c r="BF1" s="1"/>
      <c r="BG1" s="1"/>
      <c r="BH1" s="1"/>
      <c r="BI1" s="1"/>
      <c r="BJ1" s="2"/>
    </row>
    <row r="2" spans="1:62" x14ac:dyDescent="0.25">
      <c r="A2" s="1"/>
      <c r="B2" s="1"/>
      <c r="C2" s="1"/>
      <c r="D2" s="1"/>
      <c r="E2" s="1"/>
      <c r="F2" s="1"/>
      <c r="G2" s="1"/>
      <c r="H2" s="40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7"/>
      <c r="AQ2" s="411" t="s">
        <v>1</v>
      </c>
      <c r="AR2" s="399"/>
      <c r="AS2" s="399"/>
      <c r="AT2" s="399"/>
      <c r="AU2" s="399"/>
      <c r="AV2" s="399"/>
      <c r="AW2" s="399"/>
      <c r="AX2" s="399"/>
      <c r="AY2" s="399"/>
      <c r="AZ2" s="399"/>
      <c r="BA2" s="399"/>
      <c r="BB2" s="399"/>
      <c r="BC2" s="399"/>
      <c r="BD2" s="399"/>
      <c r="BE2" s="399"/>
      <c r="BF2" s="399"/>
      <c r="BG2" s="399"/>
      <c r="BH2" s="399"/>
      <c r="BI2" s="400"/>
      <c r="BJ2" s="2"/>
    </row>
    <row r="3" spans="1:62" x14ac:dyDescent="0.25">
      <c r="A3" s="1"/>
      <c r="B3" s="1"/>
      <c r="C3" s="1"/>
      <c r="D3" s="1"/>
      <c r="E3" s="1"/>
      <c r="F3" s="1"/>
      <c r="G3" s="1"/>
      <c r="H3" s="406" t="s">
        <v>3</v>
      </c>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7"/>
      <c r="AQ3" s="412"/>
      <c r="AR3" s="312"/>
      <c r="AS3" s="312"/>
      <c r="AT3" s="312"/>
      <c r="AU3" s="312"/>
      <c r="AV3" s="312"/>
      <c r="AW3" s="312"/>
      <c r="AX3" s="312"/>
      <c r="AY3" s="312"/>
      <c r="AZ3" s="312"/>
      <c r="BA3" s="312"/>
      <c r="BB3" s="312"/>
      <c r="BC3" s="312"/>
      <c r="BD3" s="312"/>
      <c r="BE3" s="312"/>
      <c r="BF3" s="312"/>
      <c r="BG3" s="312"/>
      <c r="BH3" s="312"/>
      <c r="BI3" s="381"/>
      <c r="BJ3" s="2"/>
    </row>
    <row r="4" spans="1:62" x14ac:dyDescent="0.25">
      <c r="A4" s="1"/>
      <c r="B4" s="1"/>
      <c r="C4" s="1"/>
      <c r="D4" s="1"/>
      <c r="E4" s="1"/>
      <c r="F4" s="1"/>
      <c r="G4" s="1"/>
      <c r="H4" s="330"/>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7"/>
      <c r="AQ4" s="378" t="s">
        <v>508</v>
      </c>
      <c r="AR4" s="286"/>
      <c r="AS4" s="286"/>
      <c r="AT4" s="286"/>
      <c r="AU4" s="286"/>
      <c r="AV4" s="286"/>
      <c r="AW4" s="286"/>
      <c r="AX4" s="286"/>
      <c r="AY4" s="287"/>
      <c r="AZ4" s="378" t="s">
        <v>4</v>
      </c>
      <c r="BA4" s="286"/>
      <c r="BB4" s="286"/>
      <c r="BC4" s="286"/>
      <c r="BD4" s="286"/>
      <c r="BE4" s="286"/>
      <c r="BF4" s="286"/>
      <c r="BG4" s="286"/>
      <c r="BH4" s="286"/>
      <c r="BI4" s="287"/>
      <c r="BJ4" s="2"/>
    </row>
    <row r="5" spans="1:62" ht="18.75" x14ac:dyDescent="0.3">
      <c r="A5" s="1"/>
      <c r="B5" s="1"/>
      <c r="C5" s="1"/>
      <c r="D5" s="1"/>
      <c r="E5" s="1"/>
      <c r="F5" s="1"/>
      <c r="G5" s="1"/>
      <c r="H5" s="605" t="s">
        <v>5</v>
      </c>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
    </row>
    <row r="6" spans="1:62" x14ac:dyDescent="0.25">
      <c r="A6" s="292"/>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7"/>
      <c r="BJ6" s="2"/>
    </row>
    <row r="7" spans="1:62" ht="23.25" customHeight="1" x14ac:dyDescent="0.25">
      <c r="A7" s="350"/>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4"/>
      <c r="BJ7" s="2"/>
    </row>
    <row r="8" spans="1:62" x14ac:dyDescent="0.25">
      <c r="A8" s="606" t="s">
        <v>7</v>
      </c>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c r="BF8" s="399"/>
      <c r="BG8" s="399"/>
      <c r="BH8" s="399"/>
      <c r="BI8" s="400"/>
      <c r="BJ8" s="2"/>
    </row>
    <row r="9" spans="1:62" ht="32.25" customHeight="1" x14ac:dyDescent="0.25">
      <c r="A9" s="607" t="s">
        <v>10</v>
      </c>
      <c r="B9" s="399"/>
      <c r="C9" s="399"/>
      <c r="D9" s="400"/>
      <c r="E9" s="608" t="s">
        <v>13</v>
      </c>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400"/>
      <c r="AQ9" s="609" t="s">
        <v>16</v>
      </c>
      <c r="AR9" s="286"/>
      <c r="AS9" s="286"/>
      <c r="AT9" s="286"/>
      <c r="AU9" s="286"/>
      <c r="AV9" s="286"/>
      <c r="AW9" s="286"/>
      <c r="AX9" s="286"/>
      <c r="AY9" s="286"/>
      <c r="AZ9" s="286"/>
      <c r="BA9" s="286"/>
      <c r="BB9" s="286"/>
      <c r="BC9" s="286"/>
      <c r="BD9" s="286"/>
      <c r="BE9" s="286"/>
      <c r="BF9" s="286"/>
      <c r="BG9" s="286"/>
      <c r="BH9" s="286"/>
      <c r="BI9" s="287"/>
      <c r="BJ9" s="2"/>
    </row>
    <row r="10" spans="1:62" ht="27" customHeight="1" x14ac:dyDescent="0.25">
      <c r="A10" s="412"/>
      <c r="B10" s="312"/>
      <c r="C10" s="312"/>
      <c r="D10" s="381"/>
      <c r="E10" s="4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81"/>
      <c r="AQ10" s="611" t="s">
        <v>15</v>
      </c>
      <c r="AR10" s="399"/>
      <c r="AS10" s="399"/>
      <c r="AT10" s="399"/>
      <c r="AU10" s="399"/>
      <c r="AV10" s="399"/>
      <c r="AW10" s="399"/>
      <c r="AX10" s="399"/>
      <c r="AY10" s="400"/>
      <c r="AZ10" s="440" t="s">
        <v>18</v>
      </c>
      <c r="BA10" s="399"/>
      <c r="BB10" s="399"/>
      <c r="BC10" s="399"/>
      <c r="BD10" s="399"/>
      <c r="BE10" s="399"/>
      <c r="BF10" s="399"/>
      <c r="BG10" s="399"/>
      <c r="BH10" s="399"/>
      <c r="BI10" s="400"/>
      <c r="BJ10" s="2"/>
    </row>
    <row r="11" spans="1:62" ht="15" customHeight="1" x14ac:dyDescent="0.25">
      <c r="A11" s="410" t="s">
        <v>22</v>
      </c>
      <c r="B11" s="286"/>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7"/>
      <c r="AQ11" s="412"/>
      <c r="AR11" s="312"/>
      <c r="AS11" s="312"/>
      <c r="AT11" s="312"/>
      <c r="AU11" s="312"/>
      <c r="AV11" s="312"/>
      <c r="AW11" s="312"/>
      <c r="AX11" s="312"/>
      <c r="AY11" s="381"/>
      <c r="AZ11" s="412"/>
      <c r="BA11" s="312"/>
      <c r="BB11" s="312"/>
      <c r="BC11" s="312"/>
      <c r="BD11" s="312"/>
      <c r="BE11" s="312"/>
      <c r="BF11" s="312"/>
      <c r="BG11" s="312"/>
      <c r="BH11" s="312"/>
      <c r="BI11" s="381"/>
      <c r="BJ11" s="2"/>
    </row>
    <row r="12" spans="1:62" ht="15" customHeight="1" x14ac:dyDescent="0.25">
      <c r="A12" s="610" t="s">
        <v>23</v>
      </c>
      <c r="B12" s="312"/>
      <c r="C12" s="312"/>
      <c r="D12" s="312"/>
      <c r="E12" s="409" t="s">
        <v>24</v>
      </c>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7"/>
      <c r="BJ12" s="2"/>
    </row>
    <row r="13" spans="1:62" ht="24" customHeight="1" x14ac:dyDescent="0.25">
      <c r="A13" s="392"/>
      <c r="B13" s="312"/>
      <c r="C13" s="312"/>
      <c r="D13" s="312"/>
      <c r="E13" s="393" t="s">
        <v>26</v>
      </c>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81"/>
      <c r="AQ13" s="385"/>
      <c r="AR13" s="263"/>
      <c r="AS13" s="263"/>
      <c r="AT13" s="263"/>
      <c r="AU13" s="263"/>
      <c r="AV13" s="263"/>
      <c r="AW13" s="263"/>
      <c r="AX13" s="263"/>
      <c r="AY13" s="264"/>
      <c r="AZ13" s="385"/>
      <c r="BA13" s="263"/>
      <c r="BB13" s="263"/>
      <c r="BC13" s="263"/>
      <c r="BD13" s="263"/>
      <c r="BE13" s="263"/>
      <c r="BF13" s="263"/>
      <c r="BG13" s="263"/>
      <c r="BH13" s="263"/>
      <c r="BI13" s="264"/>
      <c r="BJ13" s="2"/>
    </row>
    <row r="14" spans="1:62" ht="15" customHeight="1" x14ac:dyDescent="0.25">
      <c r="A14" s="392"/>
      <c r="B14" s="312"/>
      <c r="C14" s="312"/>
      <c r="D14" s="312"/>
      <c r="E14" s="393" t="s">
        <v>29</v>
      </c>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81"/>
      <c r="AQ14" s="385"/>
      <c r="AR14" s="263"/>
      <c r="AS14" s="263"/>
      <c r="AT14" s="263"/>
      <c r="AU14" s="263"/>
      <c r="AV14" s="263"/>
      <c r="AW14" s="263"/>
      <c r="AX14" s="263"/>
      <c r="AY14" s="264"/>
      <c r="AZ14" s="385"/>
      <c r="BA14" s="263"/>
      <c r="BB14" s="263"/>
      <c r="BC14" s="263"/>
      <c r="BD14" s="263"/>
      <c r="BE14" s="263"/>
      <c r="BF14" s="263"/>
      <c r="BG14" s="263"/>
      <c r="BH14" s="263"/>
      <c r="BI14" s="264"/>
      <c r="BJ14" s="2"/>
    </row>
    <row r="15" spans="1:62" ht="15" customHeight="1" x14ac:dyDescent="0.25">
      <c r="A15" s="392"/>
      <c r="B15" s="312"/>
      <c r="C15" s="312"/>
      <c r="D15" s="312"/>
      <c r="E15" s="393" t="s">
        <v>31</v>
      </c>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81"/>
      <c r="AQ15" s="385"/>
      <c r="AR15" s="263"/>
      <c r="AS15" s="263"/>
      <c r="AT15" s="263"/>
      <c r="AU15" s="263"/>
      <c r="AV15" s="263"/>
      <c r="AW15" s="263"/>
      <c r="AX15" s="263"/>
      <c r="AY15" s="264"/>
      <c r="AZ15" s="385"/>
      <c r="BA15" s="263"/>
      <c r="BB15" s="263"/>
      <c r="BC15" s="263"/>
      <c r="BD15" s="263"/>
      <c r="BE15" s="263"/>
      <c r="BF15" s="263"/>
      <c r="BG15" s="263"/>
      <c r="BH15" s="263"/>
      <c r="BI15" s="264"/>
      <c r="BJ15" s="2"/>
    </row>
    <row r="16" spans="1:62" ht="15" customHeight="1" x14ac:dyDescent="0.25">
      <c r="A16" s="392"/>
      <c r="B16" s="312"/>
      <c r="C16" s="312"/>
      <c r="D16" s="312"/>
      <c r="E16" s="393" t="s">
        <v>34</v>
      </c>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81"/>
      <c r="AQ16" s="385"/>
      <c r="AR16" s="263"/>
      <c r="AS16" s="263"/>
      <c r="AT16" s="263"/>
      <c r="AU16" s="263"/>
      <c r="AV16" s="263"/>
      <c r="AW16" s="263"/>
      <c r="AX16" s="263"/>
      <c r="AY16" s="264"/>
      <c r="AZ16" s="385"/>
      <c r="BA16" s="263"/>
      <c r="BB16" s="263"/>
      <c r="BC16" s="263"/>
      <c r="BD16" s="263"/>
      <c r="BE16" s="263"/>
      <c r="BF16" s="263"/>
      <c r="BG16" s="263"/>
      <c r="BH16" s="263"/>
      <c r="BI16" s="264"/>
      <c r="BJ16" s="2"/>
    </row>
    <row r="17" spans="1:62" ht="15" customHeight="1" x14ac:dyDescent="0.25">
      <c r="A17" s="311"/>
      <c r="B17" s="312"/>
      <c r="C17" s="312"/>
      <c r="D17" s="312"/>
      <c r="E17" s="384" t="s">
        <v>37</v>
      </c>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81"/>
      <c r="AQ17" s="380">
        <f>SUM(AQ13:AY16)</f>
        <v>0</v>
      </c>
      <c r="AR17" s="312"/>
      <c r="AS17" s="312"/>
      <c r="AT17" s="312"/>
      <c r="AU17" s="312"/>
      <c r="AV17" s="312"/>
      <c r="AW17" s="312"/>
      <c r="AX17" s="312"/>
      <c r="AY17" s="381"/>
      <c r="AZ17" s="380">
        <f>SUM(AZ13:BI16)</f>
        <v>0</v>
      </c>
      <c r="BA17" s="312"/>
      <c r="BB17" s="312"/>
      <c r="BC17" s="312"/>
      <c r="BD17" s="312"/>
      <c r="BE17" s="312"/>
      <c r="BF17" s="312"/>
      <c r="BG17" s="312"/>
      <c r="BH17" s="312"/>
      <c r="BI17" s="381"/>
      <c r="BJ17" s="2"/>
    </row>
    <row r="18" spans="1:62" x14ac:dyDescent="0.25">
      <c r="A18" s="395" t="s">
        <v>41</v>
      </c>
      <c r="B18" s="286"/>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7"/>
      <c r="BJ18" s="2"/>
    </row>
    <row r="19" spans="1:62" ht="15" customHeight="1" x14ac:dyDescent="0.25">
      <c r="A19" s="392" t="s">
        <v>43</v>
      </c>
      <c r="B19" s="312"/>
      <c r="C19" s="312"/>
      <c r="D19" s="312"/>
      <c r="E19" s="393" t="s">
        <v>44</v>
      </c>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81"/>
      <c r="AQ19" s="385"/>
      <c r="AR19" s="263"/>
      <c r="AS19" s="263"/>
      <c r="AT19" s="263"/>
      <c r="AU19" s="263"/>
      <c r="AV19" s="263"/>
      <c r="AW19" s="263"/>
      <c r="AX19" s="263"/>
      <c r="AY19" s="264"/>
      <c r="AZ19" s="385"/>
      <c r="BA19" s="263"/>
      <c r="BB19" s="263"/>
      <c r="BC19" s="263"/>
      <c r="BD19" s="263"/>
      <c r="BE19" s="263"/>
      <c r="BF19" s="263"/>
      <c r="BG19" s="263"/>
      <c r="BH19" s="263"/>
      <c r="BI19" s="264"/>
      <c r="BJ19" s="2"/>
    </row>
    <row r="20" spans="1:62" x14ac:dyDescent="0.25">
      <c r="A20" s="311"/>
      <c r="B20" s="312"/>
      <c r="C20" s="312"/>
      <c r="D20" s="312"/>
      <c r="E20" s="384" t="s">
        <v>47</v>
      </c>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81"/>
      <c r="AQ20" s="380">
        <f>SUM(AQ19)</f>
        <v>0</v>
      </c>
      <c r="AR20" s="312"/>
      <c r="AS20" s="312"/>
      <c r="AT20" s="312"/>
      <c r="AU20" s="312"/>
      <c r="AV20" s="312"/>
      <c r="AW20" s="312"/>
      <c r="AX20" s="312"/>
      <c r="AY20" s="381"/>
      <c r="AZ20" s="380">
        <f>SUM(AZ19)</f>
        <v>0</v>
      </c>
      <c r="BA20" s="312"/>
      <c r="BB20" s="312"/>
      <c r="BC20" s="312"/>
      <c r="BD20" s="312"/>
      <c r="BE20" s="312"/>
      <c r="BF20" s="312"/>
      <c r="BG20" s="312"/>
      <c r="BH20" s="312"/>
      <c r="BI20" s="381"/>
      <c r="BJ20" s="2"/>
    </row>
    <row r="21" spans="1:62" x14ac:dyDescent="0.25">
      <c r="A21" s="395" t="s">
        <v>50</v>
      </c>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c r="BE21" s="286"/>
      <c r="BF21" s="286"/>
      <c r="BG21" s="286"/>
      <c r="BH21" s="286"/>
      <c r="BI21" s="287"/>
      <c r="BJ21" s="2"/>
    </row>
    <row r="22" spans="1:62" ht="28.5" customHeight="1" x14ac:dyDescent="0.25">
      <c r="A22" s="392" t="s">
        <v>55</v>
      </c>
      <c r="B22" s="312"/>
      <c r="C22" s="312"/>
      <c r="D22" s="312"/>
      <c r="E22" s="393" t="s">
        <v>57</v>
      </c>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81"/>
      <c r="AQ22" s="385"/>
      <c r="AR22" s="263"/>
      <c r="AS22" s="263"/>
      <c r="AT22" s="263"/>
      <c r="AU22" s="263"/>
      <c r="AV22" s="263"/>
      <c r="AW22" s="263"/>
      <c r="AX22" s="263"/>
      <c r="AY22" s="264"/>
      <c r="AZ22" s="385"/>
      <c r="BA22" s="263"/>
      <c r="BB22" s="263"/>
      <c r="BC22" s="263"/>
      <c r="BD22" s="263"/>
      <c r="BE22" s="263"/>
      <c r="BF22" s="263"/>
      <c r="BG22" s="263"/>
      <c r="BH22" s="263"/>
      <c r="BI22" s="264"/>
      <c r="BJ22" s="2"/>
    </row>
    <row r="23" spans="1:62" ht="26.25" customHeight="1" x14ac:dyDescent="0.25">
      <c r="A23" s="405" t="s">
        <v>71</v>
      </c>
      <c r="B23" s="312"/>
      <c r="C23" s="312"/>
      <c r="D23" s="312"/>
      <c r="E23" s="394" t="s">
        <v>72</v>
      </c>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81"/>
      <c r="AQ23" s="385"/>
      <c r="AR23" s="263"/>
      <c r="AS23" s="263"/>
      <c r="AT23" s="263"/>
      <c r="AU23" s="263"/>
      <c r="AV23" s="263"/>
      <c r="AW23" s="263"/>
      <c r="AX23" s="263"/>
      <c r="AY23" s="264"/>
      <c r="AZ23" s="385"/>
      <c r="BA23" s="263"/>
      <c r="BB23" s="263"/>
      <c r="BC23" s="263"/>
      <c r="BD23" s="263"/>
      <c r="BE23" s="263"/>
      <c r="BF23" s="263"/>
      <c r="BG23" s="263"/>
      <c r="BH23" s="263"/>
      <c r="BI23" s="264"/>
      <c r="BJ23" s="2"/>
    </row>
    <row r="24" spans="1:62" x14ac:dyDescent="0.25">
      <c r="A24" s="405" t="s">
        <v>77</v>
      </c>
      <c r="B24" s="312"/>
      <c r="C24" s="312"/>
      <c r="D24" s="312"/>
      <c r="E24" s="394" t="s">
        <v>78</v>
      </c>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81"/>
      <c r="AQ24" s="385"/>
      <c r="AR24" s="263"/>
      <c r="AS24" s="263"/>
      <c r="AT24" s="263"/>
      <c r="AU24" s="263"/>
      <c r="AV24" s="263"/>
      <c r="AW24" s="263"/>
      <c r="AX24" s="263"/>
      <c r="AY24" s="264"/>
      <c r="AZ24" s="385"/>
      <c r="BA24" s="263"/>
      <c r="BB24" s="263"/>
      <c r="BC24" s="263"/>
      <c r="BD24" s="263"/>
      <c r="BE24" s="263"/>
      <c r="BF24" s="263"/>
      <c r="BG24" s="263"/>
      <c r="BH24" s="263"/>
      <c r="BI24" s="264"/>
      <c r="BJ24" s="2"/>
    </row>
    <row r="25" spans="1:62" ht="15" customHeight="1" x14ac:dyDescent="0.25">
      <c r="A25" s="392" t="s">
        <v>83</v>
      </c>
      <c r="B25" s="312"/>
      <c r="C25" s="312"/>
      <c r="D25" s="312"/>
      <c r="E25" s="393" t="s">
        <v>84</v>
      </c>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81"/>
      <c r="AQ25" s="385"/>
      <c r="AR25" s="263"/>
      <c r="AS25" s="263"/>
      <c r="AT25" s="263"/>
      <c r="AU25" s="263"/>
      <c r="AV25" s="263"/>
      <c r="AW25" s="263"/>
      <c r="AX25" s="263"/>
      <c r="AY25" s="264"/>
      <c r="AZ25" s="385"/>
      <c r="BA25" s="263"/>
      <c r="BB25" s="263"/>
      <c r="BC25" s="263"/>
      <c r="BD25" s="263"/>
      <c r="BE25" s="263"/>
      <c r="BF25" s="263"/>
      <c r="BG25" s="263"/>
      <c r="BH25" s="263"/>
      <c r="BI25" s="264"/>
      <c r="BJ25" s="2"/>
    </row>
    <row r="26" spans="1:62" x14ac:dyDescent="0.25">
      <c r="A26" s="311"/>
      <c r="B26" s="312"/>
      <c r="C26" s="312"/>
      <c r="D26" s="312"/>
      <c r="E26" s="384" t="s">
        <v>87</v>
      </c>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81"/>
      <c r="AQ26" s="380">
        <f>SUM(AQ22:AY25)</f>
        <v>0</v>
      </c>
      <c r="AR26" s="312"/>
      <c r="AS26" s="312"/>
      <c r="AT26" s="312"/>
      <c r="AU26" s="312"/>
      <c r="AV26" s="312"/>
      <c r="AW26" s="312"/>
      <c r="AX26" s="312"/>
      <c r="AY26" s="381"/>
      <c r="AZ26" s="380">
        <f>SUM(AZ22:BI25)</f>
        <v>0</v>
      </c>
      <c r="BA26" s="312"/>
      <c r="BB26" s="312"/>
      <c r="BC26" s="312"/>
      <c r="BD26" s="312"/>
      <c r="BE26" s="312"/>
      <c r="BF26" s="312"/>
      <c r="BG26" s="312"/>
      <c r="BH26" s="312"/>
      <c r="BI26" s="381"/>
      <c r="BJ26" s="2"/>
    </row>
    <row r="27" spans="1:62" x14ac:dyDescent="0.25">
      <c r="A27" s="395" t="s">
        <v>91</v>
      </c>
      <c r="B27" s="286"/>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c r="AM27" s="286"/>
      <c r="AN27" s="286"/>
      <c r="AO27" s="286"/>
      <c r="AP27" s="287"/>
      <c r="AQ27" s="380">
        <f>AQ17+AQ20+AQ26</f>
        <v>0</v>
      </c>
      <c r="AR27" s="312"/>
      <c r="AS27" s="312"/>
      <c r="AT27" s="312"/>
      <c r="AU27" s="312"/>
      <c r="AV27" s="312"/>
      <c r="AW27" s="312"/>
      <c r="AX27" s="312"/>
      <c r="AY27" s="381"/>
      <c r="AZ27" s="380">
        <f>AZ17+AZ20+AZ26</f>
        <v>0</v>
      </c>
      <c r="BA27" s="312"/>
      <c r="BB27" s="312"/>
      <c r="BC27" s="312"/>
      <c r="BD27" s="312"/>
      <c r="BE27" s="312"/>
      <c r="BF27" s="312"/>
      <c r="BG27" s="312"/>
      <c r="BH27" s="312"/>
      <c r="BI27" s="381"/>
      <c r="BJ27" s="2"/>
    </row>
    <row r="28" spans="1:62" x14ac:dyDescent="0.25">
      <c r="A28" s="395" t="s">
        <v>94</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7"/>
      <c r="AQ28" s="385"/>
      <c r="AR28" s="263"/>
      <c r="AS28" s="263"/>
      <c r="AT28" s="263"/>
      <c r="AU28" s="263"/>
      <c r="AV28" s="263"/>
      <c r="AW28" s="263"/>
      <c r="AX28" s="263"/>
      <c r="AY28" s="264"/>
      <c r="AZ28" s="385"/>
      <c r="BA28" s="263"/>
      <c r="BB28" s="263"/>
      <c r="BC28" s="263"/>
      <c r="BD28" s="263"/>
      <c r="BE28" s="263"/>
      <c r="BF28" s="263"/>
      <c r="BG28" s="263"/>
      <c r="BH28" s="263"/>
      <c r="BI28" s="264"/>
      <c r="BJ28" s="2"/>
    </row>
    <row r="29" spans="1:62" x14ac:dyDescent="0.25">
      <c r="A29" s="395" t="s">
        <v>96</v>
      </c>
      <c r="B29" s="286"/>
      <c r="C29" s="286"/>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7"/>
      <c r="AQ29" s="527">
        <f>SUM(AQ27:BI28)</f>
        <v>0</v>
      </c>
      <c r="AR29" s="286"/>
      <c r="AS29" s="286"/>
      <c r="AT29" s="286"/>
      <c r="AU29" s="286"/>
      <c r="AV29" s="286"/>
      <c r="AW29" s="286"/>
      <c r="AX29" s="286"/>
      <c r="AY29" s="286"/>
      <c r="AZ29" s="286"/>
      <c r="BA29" s="286"/>
      <c r="BB29" s="286"/>
      <c r="BC29" s="286"/>
      <c r="BD29" s="286"/>
      <c r="BE29" s="286"/>
      <c r="BF29" s="286"/>
      <c r="BG29" s="286"/>
      <c r="BH29" s="286"/>
      <c r="BI29" s="287"/>
      <c r="BJ29" s="2"/>
    </row>
    <row r="30" spans="1:62" ht="9.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2"/>
    </row>
    <row r="31" spans="1:62" x14ac:dyDescent="0.25">
      <c r="A31" s="55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1"/>
      <c r="AT31" s="1"/>
      <c r="AU31" s="1"/>
      <c r="AV31" s="1"/>
      <c r="AW31" s="1"/>
      <c r="AX31" s="1"/>
      <c r="AY31" s="1"/>
      <c r="AZ31" s="1"/>
      <c r="BA31" s="1"/>
      <c r="BB31" s="1"/>
      <c r="BC31" s="1"/>
      <c r="BD31" s="1"/>
      <c r="BE31" s="1"/>
      <c r="BF31" s="1"/>
      <c r="BG31" s="1"/>
      <c r="BH31" s="1"/>
      <c r="BI31" s="1"/>
      <c r="BJ31" s="2"/>
    </row>
    <row r="32" spans="1:62"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row>
    <row r="33" spans="1:62"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row>
    <row r="34" spans="1:62"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row>
    <row r="35" spans="1:62"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row>
    <row r="36" spans="1:62"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row>
    <row r="37" spans="1:62"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row>
    <row r="38" spans="1:62"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row>
    <row r="39" spans="1:62"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row>
    <row r="40" spans="1:62"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row>
    <row r="41" spans="1:62"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row>
    <row r="42" spans="1:62"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row>
    <row r="43" spans="1:62"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row>
    <row r="44" spans="1:62"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row>
    <row r="45" spans="1:62"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row>
    <row r="46" spans="1:62"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row>
    <row r="47" spans="1:62"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row>
    <row r="48" spans="1:62"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row>
    <row r="49" spans="1:62"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row>
    <row r="50" spans="1:62"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row>
    <row r="51" spans="1:62"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row>
    <row r="52" spans="1:62"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row>
    <row r="53" spans="1:62"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row>
    <row r="54" spans="1:62"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row>
    <row r="55" spans="1:62"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row>
    <row r="56" spans="1:62"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row>
    <row r="57" spans="1:62"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row>
    <row r="58" spans="1:62"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row>
    <row r="59" spans="1:62"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row>
    <row r="60" spans="1:62"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row>
    <row r="61" spans="1:62"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row>
    <row r="62" spans="1:62"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row>
    <row r="63" spans="1:62"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row>
    <row r="64" spans="1:62"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row>
    <row r="65" spans="1:62"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row>
    <row r="66" spans="1:62"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row>
    <row r="67" spans="1:62"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row>
    <row r="68" spans="1:62"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row>
    <row r="69" spans="1:62"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row>
    <row r="70" spans="1:62"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row>
    <row r="71" spans="1:62"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row>
    <row r="72" spans="1:62"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row>
    <row r="73" spans="1:62"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row>
    <row r="74" spans="1:62"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row>
    <row r="75" spans="1:62"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row>
    <row r="76" spans="1:62"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row>
    <row r="77" spans="1:62"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row>
    <row r="78" spans="1:62"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row>
    <row r="79" spans="1:62"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row>
    <row r="80" spans="1:62"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row>
    <row r="81" spans="1:62"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row>
    <row r="82" spans="1:62"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row>
    <row r="83" spans="1:62"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row>
    <row r="84" spans="1:62"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row>
    <row r="85" spans="1:62"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row>
    <row r="86" spans="1:62"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row>
    <row r="87" spans="1:62"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row>
    <row r="88" spans="1:62"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row>
    <row r="89" spans="1:62"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row>
    <row r="90" spans="1:62"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row>
    <row r="91" spans="1:62"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row>
    <row r="92" spans="1:62"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row>
    <row r="93" spans="1:62"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row>
    <row r="94" spans="1:62"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row>
    <row r="95" spans="1:62"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row>
    <row r="96" spans="1:62"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row>
    <row r="97" spans="1:62"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row>
    <row r="98" spans="1:62"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row>
    <row r="99" spans="1:62"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row>
    <row r="100" spans="1:62"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row>
    <row r="101" spans="1:62"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row>
    <row r="102" spans="1:62"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row>
    <row r="103" spans="1:62"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row>
    <row r="104" spans="1:62"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row>
    <row r="105" spans="1:62"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row>
    <row r="106" spans="1:62"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row>
    <row r="107" spans="1:62"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row>
    <row r="108" spans="1:62"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row>
    <row r="109" spans="1:62"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row>
    <row r="110" spans="1:62"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row>
    <row r="111" spans="1:62"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row>
    <row r="112" spans="1:62"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row>
    <row r="113" spans="1:62"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row>
    <row r="114" spans="1:62"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row>
    <row r="115" spans="1:62"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row>
    <row r="116" spans="1:62"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row>
    <row r="117" spans="1:62"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row>
    <row r="118" spans="1:62"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row>
    <row r="119" spans="1:62"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row>
    <row r="120" spans="1:62"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row>
    <row r="121" spans="1:62"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row>
    <row r="122" spans="1:62"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row>
    <row r="123" spans="1:62"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row>
    <row r="124" spans="1:62"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row>
    <row r="125" spans="1:62"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row>
    <row r="126" spans="1:62"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row>
    <row r="127" spans="1:62"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row>
    <row r="128" spans="1:62"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row>
    <row r="129" spans="1:62"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row>
    <row r="130" spans="1:62"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row>
    <row r="131" spans="1:62"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row>
    <row r="132" spans="1:62"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row>
    <row r="133" spans="1:62"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row>
    <row r="134" spans="1:62"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row>
    <row r="135" spans="1:62"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row>
    <row r="136" spans="1:62"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row>
    <row r="137" spans="1:62"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row>
    <row r="138" spans="1:62"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row>
    <row r="139" spans="1:62"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row>
    <row r="140" spans="1:62"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row>
    <row r="141" spans="1:62"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row>
    <row r="142" spans="1:62"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row>
    <row r="143" spans="1:62"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row>
    <row r="144" spans="1:62"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row>
    <row r="145" spans="1:62"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row>
    <row r="146" spans="1:62"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row>
    <row r="147" spans="1:62"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row>
    <row r="148" spans="1:62"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row>
    <row r="149" spans="1:62"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row>
    <row r="150" spans="1:62"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row>
    <row r="151" spans="1:62"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row>
    <row r="152" spans="1:62"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row>
    <row r="153" spans="1:62"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row>
    <row r="154" spans="1:62"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row>
    <row r="155" spans="1:62"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row>
    <row r="156" spans="1:62"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row>
    <row r="157" spans="1:62"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row>
    <row r="158" spans="1:62"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row>
    <row r="159" spans="1:62"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row>
    <row r="160" spans="1:62"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row>
    <row r="161" spans="1:62"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row>
    <row r="162" spans="1:62"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row>
    <row r="163" spans="1:62"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row>
    <row r="164" spans="1:62"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row>
    <row r="165" spans="1:62"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row>
    <row r="166" spans="1:62"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row>
    <row r="167" spans="1:62"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row>
    <row r="168" spans="1:62"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row>
    <row r="169" spans="1:62"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row>
    <row r="170" spans="1:62"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row>
    <row r="171" spans="1:62"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row>
    <row r="172" spans="1:62"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row>
    <row r="173" spans="1:62"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row>
    <row r="174" spans="1:62"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row>
    <row r="175" spans="1:62"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row>
    <row r="176" spans="1:62"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row>
    <row r="177" spans="1:62"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row>
    <row r="178" spans="1:62"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row>
    <row r="179" spans="1:62"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row>
    <row r="180" spans="1:62"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row>
    <row r="181" spans="1:62"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row>
    <row r="182" spans="1:62"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row>
    <row r="183" spans="1:62"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row>
    <row r="184" spans="1:62"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row>
    <row r="185" spans="1:62"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row>
    <row r="186" spans="1:62"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row>
    <row r="187" spans="1:62"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row>
    <row r="188" spans="1:62"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row>
    <row r="189" spans="1:62"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row>
    <row r="190" spans="1:62"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row>
    <row r="191" spans="1:62"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row>
    <row r="192" spans="1:62"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row>
    <row r="193" spans="1:62"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row>
    <row r="194" spans="1:62"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row>
    <row r="195" spans="1:62"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row>
    <row r="196" spans="1:62"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row>
    <row r="197" spans="1:62"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row>
    <row r="198" spans="1:62"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row>
    <row r="199" spans="1:62"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row>
    <row r="200" spans="1:62"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row>
    <row r="201" spans="1:62"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row>
    <row r="202" spans="1:62"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row>
    <row r="203" spans="1:62"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row>
    <row r="204" spans="1:62"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row>
    <row r="205" spans="1:62"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row>
    <row r="206" spans="1:62"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row>
    <row r="207" spans="1:62"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row>
    <row r="208" spans="1:62"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row>
    <row r="209" spans="1:62"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row>
    <row r="210" spans="1:62"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row>
    <row r="211" spans="1:62"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row>
    <row r="212" spans="1:62"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row>
    <row r="213" spans="1:62"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row>
    <row r="214" spans="1:62"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row>
    <row r="215" spans="1:62"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row>
    <row r="216" spans="1:62"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row>
    <row r="217" spans="1:62"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row>
    <row r="218" spans="1:62"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row>
    <row r="219" spans="1:62"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row>
    <row r="220" spans="1:62"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row>
    <row r="221" spans="1:62"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row>
    <row r="222" spans="1:62"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row>
    <row r="223" spans="1:62"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row>
    <row r="224" spans="1:62"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row>
    <row r="225" spans="1:62"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row>
    <row r="226" spans="1:62"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row>
    <row r="227" spans="1:62"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row>
    <row r="228" spans="1:62"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row>
    <row r="229" spans="1:62"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row>
    <row r="230" spans="1:62"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row>
    <row r="231" spans="1:62"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row>
    <row r="232" spans="1:62"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row>
    <row r="233" spans="1:62"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row>
    <row r="234" spans="1:62"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row>
    <row r="235" spans="1:62"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row>
    <row r="236" spans="1:62"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row>
    <row r="237" spans="1:62"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row>
    <row r="238" spans="1:62"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row>
    <row r="239" spans="1:62"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row>
    <row r="240" spans="1:62"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row>
    <row r="241" spans="1:62"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row>
    <row r="242" spans="1:62"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row>
    <row r="243" spans="1:62"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row>
    <row r="244" spans="1:62"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row>
    <row r="245" spans="1:62"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row>
    <row r="246" spans="1:62"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row>
    <row r="247" spans="1:62"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row>
    <row r="248" spans="1:62"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row>
    <row r="249" spans="1:62"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row>
    <row r="250" spans="1:62"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row>
    <row r="251" spans="1:62"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row>
    <row r="252" spans="1:62"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row>
    <row r="253" spans="1:62"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row>
    <row r="254" spans="1:62"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row>
    <row r="255" spans="1:62"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row>
    <row r="256" spans="1:62"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row>
    <row r="257" spans="1:62"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row>
    <row r="258" spans="1:62"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row>
    <row r="259" spans="1:62"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row>
    <row r="260" spans="1:62"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row>
    <row r="261" spans="1:62"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row>
    <row r="262" spans="1:62"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row>
    <row r="263" spans="1:62"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row>
    <row r="264" spans="1:62"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row>
    <row r="265" spans="1:62"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row>
    <row r="266" spans="1:62"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row>
    <row r="267" spans="1:62"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row>
    <row r="268" spans="1:62"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row>
    <row r="269" spans="1:62"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row>
    <row r="270" spans="1:62"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row>
    <row r="271" spans="1:62"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row>
    <row r="272" spans="1:62"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row>
    <row r="273" spans="1:62"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row>
    <row r="274" spans="1:62"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row>
    <row r="275" spans="1:62"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row>
    <row r="276" spans="1:62"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row>
    <row r="277" spans="1:62"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row>
    <row r="278" spans="1:62"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row>
    <row r="279" spans="1:62"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row>
    <row r="280" spans="1:62"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row>
    <row r="281" spans="1:62"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row>
    <row r="282" spans="1:62"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row>
    <row r="283" spans="1:62"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row>
    <row r="284" spans="1:62"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row>
    <row r="285" spans="1:62"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row>
    <row r="286" spans="1:62"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row>
    <row r="287" spans="1:62"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row>
    <row r="288" spans="1:62"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row>
    <row r="289" spans="1:62"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row>
    <row r="290" spans="1:62"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row>
    <row r="291" spans="1:62"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row>
    <row r="292" spans="1:62"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row>
    <row r="293" spans="1:62"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row>
    <row r="294" spans="1:62"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row>
    <row r="295" spans="1:62"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row>
    <row r="296" spans="1:62"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row>
    <row r="297" spans="1:62"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row>
    <row r="298" spans="1:62"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row>
    <row r="299" spans="1:62"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row>
    <row r="300" spans="1:62"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row>
    <row r="301" spans="1:62"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row>
    <row r="302" spans="1:62"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row>
    <row r="303" spans="1:62"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row>
    <row r="304" spans="1:62"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row>
    <row r="305" spans="1:62"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row>
    <row r="306" spans="1:62"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row>
    <row r="307" spans="1:62"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row>
    <row r="308" spans="1:62"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row>
    <row r="309" spans="1:62"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row>
    <row r="310" spans="1:62"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row>
    <row r="311" spans="1:62"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row>
    <row r="312" spans="1:62"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row>
    <row r="313" spans="1:62"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row>
    <row r="314" spans="1:62"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row>
    <row r="315" spans="1:62"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row>
    <row r="316" spans="1:62"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row>
    <row r="317" spans="1:62"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row>
    <row r="318" spans="1:62"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row>
    <row r="319" spans="1:62"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row>
    <row r="320" spans="1:62"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row>
    <row r="321" spans="1:62"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row>
    <row r="322" spans="1:62"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row>
    <row r="323" spans="1:62"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row>
    <row r="324" spans="1:62"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row>
    <row r="325" spans="1:62"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row>
    <row r="326" spans="1:62"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row>
    <row r="327" spans="1:62"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row>
    <row r="328" spans="1:62"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row>
    <row r="329" spans="1:62"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row>
    <row r="330" spans="1:62"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row>
    <row r="331" spans="1:62"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row>
    <row r="332" spans="1:62"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row>
    <row r="333" spans="1:62"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row>
    <row r="334" spans="1:62"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row>
    <row r="335" spans="1:62"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row>
    <row r="336" spans="1:62"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row>
    <row r="337" spans="1:62"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row>
    <row r="338" spans="1:62"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row>
    <row r="339" spans="1:62"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row>
    <row r="340" spans="1:62"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row>
    <row r="341" spans="1:62"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row>
    <row r="342" spans="1:62"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row>
    <row r="343" spans="1:62"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row>
    <row r="344" spans="1:62"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row>
    <row r="345" spans="1:62"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row>
    <row r="346" spans="1:62"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row>
    <row r="347" spans="1:62"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row>
    <row r="348" spans="1:62"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row>
    <row r="349" spans="1:62"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row>
    <row r="350" spans="1:62"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row>
    <row r="351" spans="1:62"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row>
    <row r="352" spans="1:62"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row>
    <row r="353" spans="1:62"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row>
    <row r="354" spans="1:62"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row>
    <row r="355" spans="1:62"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row>
    <row r="356" spans="1:62"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row>
    <row r="357" spans="1:62"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row>
    <row r="358" spans="1:62"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row>
    <row r="359" spans="1:62"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row>
    <row r="360" spans="1:62"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row>
    <row r="361" spans="1:62"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row>
    <row r="362" spans="1:62"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row>
    <row r="363" spans="1:62"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row>
    <row r="364" spans="1:62"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row>
    <row r="365" spans="1:62"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row>
    <row r="366" spans="1:62"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row>
    <row r="367" spans="1:62"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row>
    <row r="368" spans="1:62"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row>
    <row r="369" spans="1:62"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row>
    <row r="370" spans="1:62"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row>
    <row r="371" spans="1:62"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row>
    <row r="372" spans="1:62"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row>
    <row r="373" spans="1:62"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row>
    <row r="374" spans="1:62"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row>
    <row r="375" spans="1:62"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row>
    <row r="376" spans="1:62"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row>
    <row r="377" spans="1:62"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row>
    <row r="378" spans="1:62"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row>
    <row r="379" spans="1:62"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row>
    <row r="380" spans="1:62"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row>
    <row r="381" spans="1:62"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row>
    <row r="382" spans="1:62"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row>
    <row r="383" spans="1:62"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row>
    <row r="384" spans="1:62"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row>
    <row r="385" spans="1:62"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row>
    <row r="386" spans="1:62"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row>
    <row r="387" spans="1:62"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row>
    <row r="388" spans="1:62"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row>
    <row r="389" spans="1:62"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row>
    <row r="390" spans="1:62"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row>
    <row r="391" spans="1:62"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row>
    <row r="392" spans="1:62"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row>
    <row r="393" spans="1:62"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row>
    <row r="394" spans="1:62"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row>
    <row r="395" spans="1:62"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row>
    <row r="396" spans="1:62"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row>
    <row r="397" spans="1:62"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row>
    <row r="398" spans="1:62"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row>
    <row r="399" spans="1:62"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row>
    <row r="400" spans="1:62"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row>
    <row r="401" spans="1:62"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row>
    <row r="402" spans="1:62"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row>
    <row r="403" spans="1:62"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row>
    <row r="404" spans="1:62"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row>
    <row r="405" spans="1:62"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row>
    <row r="406" spans="1:62"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row>
    <row r="407" spans="1:62"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row>
    <row r="408" spans="1:62"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row>
    <row r="409" spans="1:62"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row>
    <row r="410" spans="1:62"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row>
    <row r="411" spans="1:62"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row>
    <row r="412" spans="1:62"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row>
    <row r="413" spans="1:62"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row>
    <row r="414" spans="1:62"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row>
    <row r="415" spans="1:62"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row>
    <row r="416" spans="1:62"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row>
    <row r="417" spans="1:62"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row>
    <row r="418" spans="1:62"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row>
    <row r="419" spans="1:62"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row>
    <row r="420" spans="1:62"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row>
    <row r="421" spans="1:62"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row>
    <row r="422" spans="1:62"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row>
    <row r="423" spans="1:62"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row>
    <row r="424" spans="1:62"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row>
    <row r="425" spans="1:62"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row>
    <row r="426" spans="1:62"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row>
    <row r="427" spans="1:62"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row>
    <row r="428" spans="1:62"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row>
    <row r="429" spans="1:62"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row>
    <row r="430" spans="1:62"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row>
    <row r="431" spans="1:62"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row>
    <row r="432" spans="1:62"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row>
    <row r="433" spans="1:62"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row>
    <row r="434" spans="1:62"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row>
    <row r="435" spans="1:62"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row>
    <row r="436" spans="1:62"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row>
    <row r="437" spans="1:62"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row>
    <row r="438" spans="1:62"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row>
    <row r="439" spans="1:62"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row>
    <row r="440" spans="1:62"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row>
    <row r="441" spans="1:62"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row>
    <row r="442" spans="1:62"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row>
    <row r="443" spans="1:62"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row>
    <row r="444" spans="1:62"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row>
    <row r="445" spans="1:62"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row>
    <row r="446" spans="1:62"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row>
    <row r="447" spans="1:62"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row>
    <row r="448" spans="1:62"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row>
    <row r="449" spans="1:62"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row>
    <row r="450" spans="1:62"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row>
    <row r="451" spans="1:62"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row>
    <row r="452" spans="1:62"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row>
    <row r="453" spans="1:62"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row>
    <row r="454" spans="1:62"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row>
    <row r="455" spans="1:62"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row>
    <row r="456" spans="1:62"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row>
    <row r="457" spans="1:62"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row>
    <row r="458" spans="1:62"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row>
    <row r="459" spans="1:62"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row>
    <row r="460" spans="1:62"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row>
    <row r="461" spans="1:62"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row>
    <row r="462" spans="1:62"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row>
    <row r="463" spans="1:62"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row>
    <row r="464" spans="1:62"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row>
    <row r="465" spans="1:62"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row>
    <row r="466" spans="1:62"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row>
    <row r="467" spans="1:62"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row>
    <row r="468" spans="1:62"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row>
    <row r="469" spans="1:62"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row>
    <row r="470" spans="1:62"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row>
    <row r="471" spans="1:62"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row>
    <row r="472" spans="1:62"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row>
    <row r="473" spans="1:62"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row>
    <row r="474" spans="1:62"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row>
    <row r="475" spans="1:62"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row>
    <row r="476" spans="1:62"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row>
    <row r="477" spans="1:62"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row>
    <row r="478" spans="1:62"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row>
    <row r="479" spans="1:62"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row>
    <row r="480" spans="1:62"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row>
    <row r="481" spans="1:62"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row>
    <row r="482" spans="1:62"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row>
    <row r="483" spans="1:62"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row>
    <row r="484" spans="1:62"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row>
    <row r="485" spans="1:62"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row>
    <row r="486" spans="1:62"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row>
    <row r="487" spans="1:62"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row>
    <row r="488" spans="1:62"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row>
    <row r="489" spans="1:62"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row>
    <row r="490" spans="1:62"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row>
    <row r="491" spans="1:62"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row>
    <row r="492" spans="1:62"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row>
    <row r="493" spans="1:62"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row>
    <row r="494" spans="1:62"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row>
    <row r="495" spans="1:62"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row>
    <row r="496" spans="1:62"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row>
    <row r="497" spans="1:62"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row>
    <row r="498" spans="1:62"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row>
    <row r="499" spans="1:62"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row>
    <row r="500" spans="1:62"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row>
    <row r="501" spans="1:62"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row>
    <row r="502" spans="1:62"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row>
    <row r="503" spans="1:62"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row>
    <row r="504" spans="1:62"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row>
    <row r="505" spans="1:62"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row>
    <row r="506" spans="1:62"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row>
    <row r="507" spans="1:62"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row>
    <row r="508" spans="1:62"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row>
    <row r="509" spans="1:62"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row>
    <row r="510" spans="1:62"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row>
    <row r="511" spans="1:62"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row>
    <row r="512" spans="1:62"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row>
    <row r="513" spans="1:62"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row>
    <row r="514" spans="1:62"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row>
    <row r="515" spans="1:62"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row>
    <row r="516" spans="1:62"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row>
    <row r="517" spans="1:62"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row>
    <row r="518" spans="1:62"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row>
    <row r="519" spans="1:62"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row>
    <row r="520" spans="1:62"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row>
    <row r="521" spans="1:62"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row>
    <row r="522" spans="1:62"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row>
    <row r="523" spans="1:62"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row>
    <row r="524" spans="1:62"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row>
    <row r="525" spans="1:62"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row>
    <row r="526" spans="1:62"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row>
    <row r="527" spans="1:62"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row>
    <row r="528" spans="1:62"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row>
    <row r="529" spans="1:62"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row>
    <row r="530" spans="1:62"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row>
    <row r="531" spans="1:62"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row>
    <row r="532" spans="1:62"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row>
    <row r="533" spans="1:62"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row>
    <row r="534" spans="1:62"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row>
    <row r="535" spans="1:62"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row>
    <row r="536" spans="1:62"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row>
    <row r="537" spans="1:62"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row>
    <row r="538" spans="1:62"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row>
    <row r="539" spans="1:62"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row>
    <row r="540" spans="1:62"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row>
    <row r="541" spans="1:62"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row>
    <row r="542" spans="1:62"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row>
    <row r="543" spans="1:62"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row>
    <row r="544" spans="1:62"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row>
    <row r="545" spans="1:62"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row>
    <row r="546" spans="1:62"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row>
    <row r="547" spans="1:62"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row>
    <row r="548" spans="1:62"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row>
    <row r="549" spans="1:62"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row>
    <row r="550" spans="1:62"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row>
    <row r="551" spans="1:62"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row>
    <row r="552" spans="1:62"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row>
    <row r="553" spans="1:62"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row>
    <row r="554" spans="1:62"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row>
    <row r="555" spans="1:62"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row>
    <row r="556" spans="1:62"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row>
    <row r="557" spans="1:62"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row>
    <row r="558" spans="1:62"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row>
    <row r="559" spans="1:62"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row>
    <row r="560" spans="1:62"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row>
    <row r="561" spans="1:62"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row>
    <row r="562" spans="1:62"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row>
    <row r="563" spans="1:62"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row>
    <row r="564" spans="1:62"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row>
    <row r="565" spans="1:62"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row>
    <row r="566" spans="1:62"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row>
    <row r="567" spans="1:62"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row>
    <row r="568" spans="1:62"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row>
    <row r="569" spans="1:62"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row>
    <row r="570" spans="1:62"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row>
    <row r="571" spans="1:62"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row>
    <row r="572" spans="1:62"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row>
    <row r="573" spans="1:62"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row>
    <row r="574" spans="1:62"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row>
    <row r="575" spans="1:62"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row>
    <row r="576" spans="1:62"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row>
    <row r="577" spans="1:62"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row>
    <row r="578" spans="1:62"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row>
    <row r="579" spans="1:62"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row>
    <row r="580" spans="1:62"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row>
    <row r="581" spans="1:62"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row>
    <row r="582" spans="1:62"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row>
    <row r="583" spans="1:62"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row>
    <row r="584" spans="1:62"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row>
    <row r="585" spans="1:62"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row>
    <row r="586" spans="1:62"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row>
    <row r="587" spans="1:62"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row>
    <row r="588" spans="1:62"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row>
    <row r="589" spans="1:62"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row>
    <row r="590" spans="1:62"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row>
    <row r="591" spans="1:62"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row>
    <row r="592" spans="1:62"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row>
    <row r="593" spans="1:62"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row>
    <row r="594" spans="1:62"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row>
    <row r="595" spans="1:62"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row>
    <row r="596" spans="1:62"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row>
    <row r="597" spans="1:62"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row>
    <row r="598" spans="1:62"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row>
    <row r="599" spans="1:62"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row>
    <row r="600" spans="1:62"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row>
    <row r="601" spans="1:62"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row>
    <row r="602" spans="1:62"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row>
    <row r="603" spans="1:62"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row>
    <row r="604" spans="1:62"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row>
    <row r="605" spans="1:62"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row>
    <row r="606" spans="1:62"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row>
    <row r="607" spans="1:62"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row>
    <row r="608" spans="1:62"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row>
    <row r="609" spans="1:62"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row>
    <row r="610" spans="1:62"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row>
    <row r="611" spans="1:62"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row>
    <row r="612" spans="1:62"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row>
    <row r="613" spans="1:62"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row>
    <row r="614" spans="1:62"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row>
    <row r="615" spans="1:62"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row>
    <row r="616" spans="1:62"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row>
    <row r="617" spans="1:62"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row>
    <row r="618" spans="1:62"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row>
    <row r="619" spans="1:62"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row>
    <row r="620" spans="1:62"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row>
    <row r="621" spans="1:62"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row>
    <row r="622" spans="1:62"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row>
    <row r="623" spans="1:62"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row>
    <row r="624" spans="1:62"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row>
    <row r="625" spans="1:62"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row>
    <row r="626" spans="1:62"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row>
    <row r="627" spans="1:62"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row>
    <row r="628" spans="1:62"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row>
    <row r="629" spans="1:62"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row>
    <row r="630" spans="1:62"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row>
    <row r="631" spans="1:62"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row>
    <row r="632" spans="1:62"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row>
    <row r="633" spans="1:62"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row>
    <row r="634" spans="1:62"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row>
    <row r="635" spans="1:62"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row>
    <row r="636" spans="1:62"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row>
    <row r="637" spans="1:62"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row>
    <row r="638" spans="1:62"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row>
    <row r="639" spans="1:62"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row>
    <row r="640" spans="1:62"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row>
    <row r="641" spans="1:62"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row>
    <row r="642" spans="1:62"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row>
    <row r="643" spans="1:62"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row>
    <row r="644" spans="1:62"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row>
    <row r="645" spans="1:62"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row>
    <row r="646" spans="1:62"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row>
    <row r="647" spans="1:62"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row>
    <row r="648" spans="1:62"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row>
    <row r="649" spans="1:62"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row>
    <row r="650" spans="1:62"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row>
    <row r="651" spans="1:62"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row>
    <row r="652" spans="1:62"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row>
    <row r="653" spans="1:62"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row>
    <row r="654" spans="1:62"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row>
    <row r="655" spans="1:62"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row>
    <row r="656" spans="1:62"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row>
    <row r="657" spans="1:62"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row>
    <row r="658" spans="1:62"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row>
    <row r="659" spans="1:62"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row>
    <row r="660" spans="1:62"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row>
    <row r="661" spans="1:62"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row>
    <row r="662" spans="1:62"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row>
    <row r="663" spans="1:62"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row>
    <row r="664" spans="1:62"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row>
    <row r="665" spans="1:62"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row>
    <row r="666" spans="1:62"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row>
    <row r="667" spans="1:62"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row>
    <row r="668" spans="1:62"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row>
    <row r="669" spans="1:62"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row>
    <row r="670" spans="1:62"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row>
    <row r="671" spans="1:62"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row>
    <row r="672" spans="1:62"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row>
    <row r="673" spans="1:62"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row>
    <row r="674" spans="1:62"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row>
    <row r="675" spans="1:62"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row>
    <row r="676" spans="1:62"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row>
    <row r="677" spans="1:62"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row>
    <row r="678" spans="1:62"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row>
    <row r="679" spans="1:62"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row>
    <row r="680" spans="1:62"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row>
    <row r="681" spans="1:62"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row>
    <row r="682" spans="1:62"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row>
    <row r="683" spans="1:62"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row>
    <row r="684" spans="1:62"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row>
    <row r="685" spans="1:62"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row>
    <row r="686" spans="1:62"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row>
    <row r="687" spans="1:62"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row>
    <row r="688" spans="1:62"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row>
    <row r="689" spans="1:62"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row>
    <row r="690" spans="1:62"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row>
    <row r="691" spans="1:62"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row>
    <row r="692" spans="1:62"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row>
    <row r="693" spans="1:62"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row>
    <row r="694" spans="1:62"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row>
    <row r="695" spans="1:62"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row>
    <row r="696" spans="1:62"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row>
    <row r="697" spans="1:62"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row>
    <row r="698" spans="1:62"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row>
    <row r="699" spans="1:62"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row>
    <row r="700" spans="1:62"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row>
    <row r="701" spans="1:62"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row>
    <row r="702" spans="1:62"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row>
    <row r="703" spans="1:62"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row>
    <row r="704" spans="1:62"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row>
    <row r="705" spans="1:62"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row>
    <row r="706" spans="1:62"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row>
    <row r="707" spans="1:62"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row>
    <row r="708" spans="1:62"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row>
    <row r="709" spans="1:62"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row>
    <row r="710" spans="1:62"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row>
    <row r="711" spans="1:62"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row>
    <row r="712" spans="1:62"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row>
    <row r="713" spans="1:62"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row>
    <row r="714" spans="1:62"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row>
    <row r="715" spans="1:62"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row>
    <row r="716" spans="1:62"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row>
    <row r="717" spans="1:62"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row>
    <row r="718" spans="1:62"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row>
    <row r="719" spans="1:62"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row>
    <row r="720" spans="1:62"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row>
    <row r="721" spans="1:62"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row>
    <row r="722" spans="1:62"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row>
    <row r="723" spans="1:62"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row>
    <row r="724" spans="1:62"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row>
    <row r="725" spans="1:62"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row>
    <row r="726" spans="1:62"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row>
    <row r="727" spans="1:62"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row>
    <row r="728" spans="1:62"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row>
    <row r="729" spans="1:62"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row>
    <row r="730" spans="1:62"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row>
    <row r="731" spans="1:62"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row>
    <row r="732" spans="1:62"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row>
    <row r="733" spans="1:62"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row>
    <row r="734" spans="1:62"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row>
    <row r="735" spans="1:62"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row>
    <row r="736" spans="1:62"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row>
    <row r="737" spans="1:62"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row>
    <row r="738" spans="1:62"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row>
    <row r="739" spans="1:62"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row>
    <row r="740" spans="1:62"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row>
    <row r="741" spans="1:62"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row>
    <row r="742" spans="1:62"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row>
    <row r="743" spans="1:62"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row>
    <row r="744" spans="1:62"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row>
    <row r="745" spans="1:62"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row>
    <row r="746" spans="1:62"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row>
    <row r="747" spans="1:62"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row>
    <row r="748" spans="1:62"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row>
    <row r="749" spans="1:62"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row>
    <row r="750" spans="1:62"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row>
    <row r="751" spans="1:62"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row>
    <row r="752" spans="1:62"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row>
    <row r="753" spans="1:62"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row>
    <row r="754" spans="1:62"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row>
    <row r="755" spans="1:62"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row>
    <row r="756" spans="1:62"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row>
    <row r="757" spans="1:62"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row>
    <row r="758" spans="1:62"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row>
    <row r="759" spans="1:62"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row>
    <row r="760" spans="1:62"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row>
    <row r="761" spans="1:62"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row>
    <row r="762" spans="1:62"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row>
    <row r="763" spans="1:62"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row>
    <row r="764" spans="1:62"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row>
    <row r="765" spans="1:62"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row>
    <row r="766" spans="1:62"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row>
    <row r="767" spans="1:62"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row>
    <row r="768" spans="1:62"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row>
    <row r="769" spans="1:62"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row>
    <row r="770" spans="1:62"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row>
    <row r="771" spans="1:62"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row>
    <row r="772" spans="1:62"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row>
    <row r="773" spans="1:62"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row>
    <row r="774" spans="1:62"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row>
    <row r="775" spans="1:62"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row>
    <row r="776" spans="1:62"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row>
    <row r="777" spans="1:62"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row>
    <row r="778" spans="1:62"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row>
    <row r="779" spans="1:62"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row>
    <row r="780" spans="1:62"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row>
    <row r="781" spans="1:62"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row>
    <row r="782" spans="1:62"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row>
    <row r="783" spans="1:62"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row>
    <row r="784" spans="1:62"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row>
    <row r="785" spans="1:62"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row>
    <row r="786" spans="1:62"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row>
    <row r="787" spans="1:62"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row>
    <row r="788" spans="1:62"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row>
    <row r="789" spans="1:62"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row>
    <row r="790" spans="1:62"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row>
    <row r="791" spans="1:62"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row>
    <row r="792" spans="1:62"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row>
    <row r="793" spans="1:62"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row>
    <row r="794" spans="1:62"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row>
    <row r="795" spans="1:62"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row>
    <row r="796" spans="1:62"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row>
    <row r="797" spans="1:62"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row>
    <row r="798" spans="1:62"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row>
    <row r="799" spans="1:62"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row>
    <row r="800" spans="1:62"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row>
    <row r="801" spans="1:62"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row>
    <row r="802" spans="1:62"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row>
    <row r="803" spans="1:62"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row>
    <row r="804" spans="1:62"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row>
    <row r="805" spans="1:62"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row>
    <row r="806" spans="1:62"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row>
    <row r="807" spans="1:62"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row>
    <row r="808" spans="1:62"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row>
    <row r="809" spans="1:62"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row>
    <row r="810" spans="1:62"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row>
    <row r="811" spans="1:62"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row>
    <row r="812" spans="1:62"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row>
    <row r="813" spans="1:62"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row>
    <row r="814" spans="1:62"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row>
    <row r="815" spans="1:62"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row>
    <row r="816" spans="1:62"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row>
    <row r="817" spans="1:62"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row>
    <row r="818" spans="1:62"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row>
    <row r="819" spans="1:62"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row>
    <row r="820" spans="1:62"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row>
    <row r="821" spans="1:62"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row>
    <row r="822" spans="1:62"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row>
    <row r="823" spans="1:62"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row>
    <row r="824" spans="1:62"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row>
    <row r="825" spans="1:62"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row>
    <row r="826" spans="1:62"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row>
    <row r="827" spans="1:62"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row>
    <row r="828" spans="1:62"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row>
    <row r="829" spans="1:62"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row>
    <row r="830" spans="1:62"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row>
    <row r="831" spans="1:62"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row>
    <row r="832" spans="1:62"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row>
    <row r="833" spans="1:62"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row>
    <row r="834" spans="1:62"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row>
    <row r="835" spans="1:62"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row>
    <row r="836" spans="1:62"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row>
    <row r="837" spans="1:62"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row>
    <row r="838" spans="1:62"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row>
    <row r="839" spans="1:62"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row>
    <row r="840" spans="1:62"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row>
    <row r="841" spans="1:62"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row>
    <row r="842" spans="1:62"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row>
    <row r="843" spans="1:62"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row>
    <row r="844" spans="1:62"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row>
    <row r="845" spans="1:62"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row>
    <row r="846" spans="1:62"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row>
    <row r="847" spans="1:62"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row>
    <row r="848" spans="1:62"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row>
    <row r="849" spans="1:62"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row>
    <row r="850" spans="1:62"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row>
    <row r="851" spans="1:62"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row>
    <row r="852" spans="1:62"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row>
    <row r="853" spans="1:62"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row>
    <row r="854" spans="1:62"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row>
    <row r="855" spans="1:62"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row>
    <row r="856" spans="1:62"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row>
    <row r="857" spans="1:62"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row>
    <row r="858" spans="1:62"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row>
    <row r="859" spans="1:62"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row>
    <row r="860" spans="1:62"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row>
    <row r="861" spans="1:62"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row>
    <row r="862" spans="1:62"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row>
    <row r="863" spans="1:62"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row>
    <row r="864" spans="1:62"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row>
    <row r="865" spans="1:62"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row>
    <row r="866" spans="1:62"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row>
    <row r="867" spans="1:62"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row>
    <row r="868" spans="1:62"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row>
    <row r="869" spans="1:62"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row>
    <row r="870" spans="1:62"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row>
    <row r="871" spans="1:62"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row>
    <row r="872" spans="1:62"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row>
    <row r="873" spans="1:62"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row>
    <row r="874" spans="1:62"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row>
    <row r="875" spans="1:62"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row>
    <row r="876" spans="1:62"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row>
    <row r="877" spans="1:62"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row>
    <row r="878" spans="1:62"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row>
    <row r="879" spans="1:62"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row>
    <row r="880" spans="1:62"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row>
    <row r="881" spans="1:62"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row>
    <row r="882" spans="1:62"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row>
    <row r="883" spans="1:62"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row>
    <row r="884" spans="1:62"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row>
    <row r="885" spans="1:62"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row>
    <row r="886" spans="1:62"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row>
    <row r="887" spans="1:62"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row>
    <row r="888" spans="1:62"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row>
    <row r="889" spans="1:62"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row>
    <row r="890" spans="1:62"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row>
    <row r="891" spans="1:62"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row>
    <row r="892" spans="1:62"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row>
    <row r="893" spans="1:62"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row>
    <row r="894" spans="1:62"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row>
    <row r="895" spans="1:62"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row>
    <row r="896" spans="1:62"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row>
    <row r="897" spans="1:62"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row>
    <row r="898" spans="1:62"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row>
    <row r="899" spans="1:62"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row>
    <row r="900" spans="1:62"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row>
    <row r="901" spans="1:62"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row>
    <row r="902" spans="1:62"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row>
    <row r="903" spans="1:62"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row>
    <row r="904" spans="1:62"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row>
    <row r="905" spans="1:62"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row>
    <row r="906" spans="1:62"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row>
    <row r="907" spans="1:62"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row>
    <row r="908" spans="1:62"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row>
    <row r="909" spans="1:62"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row>
    <row r="910" spans="1:62"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row>
    <row r="911" spans="1:62"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row>
    <row r="912" spans="1:62"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row>
    <row r="913" spans="1:62"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row>
    <row r="914" spans="1:62"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row>
    <row r="915" spans="1:62"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row>
    <row r="916" spans="1:62"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row>
    <row r="917" spans="1:62"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row>
    <row r="918" spans="1:62"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row>
    <row r="919" spans="1:62"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row>
    <row r="920" spans="1:62"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row>
    <row r="921" spans="1:62"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row>
    <row r="922" spans="1:62"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row>
    <row r="923" spans="1:62"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row>
    <row r="924" spans="1:62"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row>
    <row r="925" spans="1:62"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row>
    <row r="926" spans="1:62"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row>
    <row r="927" spans="1:62"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row>
    <row r="928" spans="1:62"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row>
    <row r="929" spans="1:62"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row>
  </sheetData>
  <mergeCells count="78">
    <mergeCell ref="A14:D14"/>
    <mergeCell ref="E14:AP14"/>
    <mergeCell ref="AZ25:BI25"/>
    <mergeCell ref="AQ26:AY26"/>
    <mergeCell ref="A25:D25"/>
    <mergeCell ref="A24:D24"/>
    <mergeCell ref="AQ14:AY14"/>
    <mergeCell ref="AZ14:BI14"/>
    <mergeCell ref="AZ16:BI16"/>
    <mergeCell ref="AZ15:BI15"/>
    <mergeCell ref="A16:D16"/>
    <mergeCell ref="A15:D15"/>
    <mergeCell ref="AZ24:BI24"/>
    <mergeCell ref="AQ24:AY24"/>
    <mergeCell ref="AZ23:BI23"/>
    <mergeCell ref="A17:D17"/>
    <mergeCell ref="A11:AP11"/>
    <mergeCell ref="E13:AP13"/>
    <mergeCell ref="AQ13:AY13"/>
    <mergeCell ref="AZ13:BI13"/>
    <mergeCell ref="AQ10:AY11"/>
    <mergeCell ref="AZ10:BI11"/>
    <mergeCell ref="E12:BI12"/>
    <mergeCell ref="A13:D13"/>
    <mergeCell ref="A12:D12"/>
    <mergeCell ref="H1:AP1"/>
    <mergeCell ref="H2:AP2"/>
    <mergeCell ref="AQ2:BI3"/>
    <mergeCell ref="H3:AP3"/>
    <mergeCell ref="H4:AP4"/>
    <mergeCell ref="AQ4:AY4"/>
    <mergeCell ref="AZ4:BI4"/>
    <mergeCell ref="H5:BI5"/>
    <mergeCell ref="A6:BI6"/>
    <mergeCell ref="A7:BI7"/>
    <mergeCell ref="A8:BI8"/>
    <mergeCell ref="E9:AP10"/>
    <mergeCell ref="AQ9:BI9"/>
    <mergeCell ref="A9:D10"/>
    <mergeCell ref="AZ17:BI17"/>
    <mergeCell ref="E15:AP15"/>
    <mergeCell ref="E16:AP16"/>
    <mergeCell ref="AQ16:AY16"/>
    <mergeCell ref="E25:AP25"/>
    <mergeCell ref="E24:AP24"/>
    <mergeCell ref="E23:AP23"/>
    <mergeCell ref="AQ15:AY15"/>
    <mergeCell ref="AQ25:AY25"/>
    <mergeCell ref="E17:AP17"/>
    <mergeCell ref="AQ17:AY17"/>
    <mergeCell ref="A22:D22"/>
    <mergeCell ref="A23:D23"/>
    <mergeCell ref="AQ23:AY23"/>
    <mergeCell ref="A18:BI18"/>
    <mergeCell ref="A21:BI21"/>
    <mergeCell ref="E22:AP22"/>
    <mergeCell ref="A20:D20"/>
    <mergeCell ref="A19:D19"/>
    <mergeCell ref="AQ22:AY22"/>
    <mergeCell ref="AZ22:BI22"/>
    <mergeCell ref="E19:AP19"/>
    <mergeCell ref="AQ19:AY19"/>
    <mergeCell ref="AZ19:BI19"/>
    <mergeCell ref="E20:AP20"/>
    <mergeCell ref="AQ20:AY20"/>
    <mergeCell ref="AZ20:BI20"/>
    <mergeCell ref="A31:AR31"/>
    <mergeCell ref="A28:AP28"/>
    <mergeCell ref="AQ29:BI29"/>
    <mergeCell ref="A26:D26"/>
    <mergeCell ref="AQ27:AY27"/>
    <mergeCell ref="AZ27:BI27"/>
    <mergeCell ref="A29:AP29"/>
    <mergeCell ref="AQ28:AY28"/>
    <mergeCell ref="AZ28:BI28"/>
    <mergeCell ref="AZ26:BI26"/>
    <mergeCell ref="E26:AP26"/>
    <mergeCell ref="A27:AP2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Cerere de Finanţare HG 9072016</vt:lpstr>
      <vt:lpstr>Anexa 2</vt:lpstr>
      <vt:lpstr>'Cerere de Finanţare HG 9072016'!Print_Area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 Maracine</dc:creator>
  <cp:lastModifiedBy>GAL1</cp:lastModifiedBy>
  <cp:lastPrinted>2017-09-07T05:52:03Z</cp:lastPrinted>
  <dcterms:created xsi:type="dcterms:W3CDTF">2017-09-05T14:04:04Z</dcterms:created>
  <dcterms:modified xsi:type="dcterms:W3CDTF">2021-09-27T07:26:09Z</dcterms:modified>
</cp:coreProperties>
</file>