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75" windowHeight="11190" tabRatio="873" activeTab="0"/>
  </bookViews>
  <sheets>
    <sheet name="Incasari_platiAn 1 implementare" sheetId="1" r:id="rId1"/>
    <sheet name="Incasari_platiAn2 implementare " sheetId="2" r:id="rId2"/>
    <sheet name="Incasari_platiAn3 implement" sheetId="3" r:id="rId3"/>
    <sheet name="Incasari_platiAnii 1-5 prognoza" sheetId="4" r:id="rId4"/>
    <sheet name="Indicatori financiari" sheetId="5" r:id="rId5"/>
  </sheets>
  <definedNames>
    <definedName name="_xlnm.Print_Area" localSheetId="4">'Indicatori financiari'!$A$1:$H$16</definedName>
    <definedName name="_xlnm.Print_Titles" localSheetId="0">'Incasari_platiAn 1 implementare'!$6:$7</definedName>
    <definedName name="_xlnm.Print_Titles" localSheetId="1">'Incasari_platiAn2 implementare '!$6:$7</definedName>
    <definedName name="_xlnm.Print_Titles" localSheetId="2">'Incasari_platiAn3 implement'!$6:$7</definedName>
  </definedNames>
  <calcPr fullCalcOnLoad="1"/>
</workbook>
</file>

<file path=xl/comments1.xml><?xml version="1.0" encoding="utf-8"?>
<comments xmlns="http://schemas.openxmlformats.org/spreadsheetml/2006/main">
  <authors>
    <author>MIHAI C</author>
    <author>ldiculescu</author>
  </authors>
  <commentLis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C60" authorId="1">
      <text>
        <r>
          <rPr>
            <b/>
            <sz val="10"/>
            <rFont val="Tahoma"/>
            <family val="2"/>
          </rPr>
          <t>INTRODUCETI VALOAREA DISPONIBILULUI DIN PERIOADA PRECEDENTA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MIHAI C</author>
  </authors>
  <commentLis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<sst xmlns="http://schemas.openxmlformats.org/spreadsheetml/2006/main" count="386" uniqueCount="93">
  <si>
    <t>Anexa C1</t>
  </si>
  <si>
    <t>AGENTIA DE PLATI PENTRU DEZVOLTARE RURALA SI PESCUIT</t>
  </si>
  <si>
    <t>ANUL 1 AL IMPLEMENTARII</t>
  </si>
  <si>
    <t>TOTAL AN 1</t>
  </si>
  <si>
    <t>Nr. Crt</t>
  </si>
  <si>
    <t>Categoria</t>
  </si>
  <si>
    <t>UM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</si>
  <si>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</si>
  <si>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</si>
  <si>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</si>
  <si>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</si>
  <si>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</si>
  <si>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</si>
  <si>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</si>
  <si>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</si>
  <si>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</si>
  <si>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</si>
  <si>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</si>
  <si>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</si>
  <si>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Vanzari fizice previzionate</t>
  </si>
  <si>
    <t>Vanzari valorice previzionate</t>
  </si>
  <si>
    <t>Vanzari de active</t>
  </si>
  <si>
    <t>Credite contractate</t>
  </si>
  <si>
    <t>Ajutor nerambursabil FEADR</t>
  </si>
  <si>
    <t>- alte datorii</t>
  </si>
  <si>
    <t xml:space="preserve"> -achizitii de active fixe corporale, inclusiv TVA</t>
  </si>
  <si>
    <t xml:space="preserve"> -achizitii de active fixe necorporale, inclusiv TVA</t>
  </si>
  <si>
    <t xml:space="preserve"> -cresterea investitiilor in curs</t>
  </si>
  <si>
    <t>EXCEDENT/DEFICIT</t>
  </si>
  <si>
    <t>DISPONIBIL DE NUMERAR AL PERIOADEI PRECEDENTE</t>
  </si>
  <si>
    <t>DISPONIBIL DE NUMERAR LA SFARSITUL PERIOADEI</t>
  </si>
  <si>
    <t>ANUL 2 AL IMPLEMENTARII</t>
  </si>
  <si>
    <t>TOTAL AN 2</t>
  </si>
  <si>
    <t>PERIOADA DE LA DAREA IN EXPLOTARE A INVESTITIEI</t>
  </si>
  <si>
    <t>AN 1</t>
  </si>
  <si>
    <t>AN 2</t>
  </si>
  <si>
    <t>AN 3</t>
  </si>
  <si>
    <t>AN 4</t>
  </si>
  <si>
    <t>AN 5</t>
  </si>
  <si>
    <t>Anul</t>
  </si>
  <si>
    <t>Total an 1</t>
  </si>
  <si>
    <t>Total an 2</t>
  </si>
  <si>
    <t>Total an 3</t>
  </si>
  <si>
    <t>Total an 4</t>
  </si>
  <si>
    <t>Total an 5</t>
  </si>
  <si>
    <t>Nr.crt.</t>
  </si>
  <si>
    <t>Specificatie</t>
  </si>
  <si>
    <t>Valoare</t>
  </si>
  <si>
    <t>ANI</t>
  </si>
  <si>
    <t>Numeric</t>
  </si>
  <si>
    <t>Rata de actualizare</t>
  </si>
  <si>
    <t>Subventii</t>
  </si>
  <si>
    <r>
      <t xml:space="preserve"> - credite contractate la bănci şi dobânzile aferente (rate şi dobânzi), </t>
    </r>
    <r>
      <rPr>
        <b/>
        <sz val="12"/>
        <color indexed="21"/>
        <rFont val="Times New Roman"/>
        <family val="1"/>
      </rPr>
      <t>inclusiv cele aferente proiectului</t>
    </r>
  </si>
  <si>
    <t xml:space="preserve"> - credite contractate la bănci şi dobânzile aferente (rate şi dobânzi), inclusiv cele aferente proiectului</t>
  </si>
  <si>
    <r>
      <t>Valoare investitie(Vi)</t>
    </r>
    <r>
      <rPr>
        <sz val="12"/>
        <color indexed="21"/>
        <rFont val="Arial"/>
        <family val="2"/>
      </rPr>
      <t>= valoarea totala a proiectului fara TVA</t>
    </r>
  </si>
  <si>
    <r>
      <t xml:space="preserve">Rata acoperirii prin fluxul de numerar (RAFN) - </t>
    </r>
    <r>
      <rPr>
        <sz val="12"/>
        <color indexed="21"/>
        <rFont val="Arial"/>
        <family val="2"/>
      </rPr>
      <t xml:space="preserve">trebuie sa fie mai mare sau egal cu </t>
    </r>
    <r>
      <rPr>
        <b/>
        <sz val="12"/>
        <color indexed="21"/>
        <rFont val="Arial"/>
        <family val="2"/>
      </rPr>
      <t>1.2</t>
    </r>
  </si>
  <si>
    <r>
      <t xml:space="preserve">Valoare actualizata neta (VAN) - </t>
    </r>
    <r>
      <rPr>
        <sz val="12"/>
        <color indexed="21"/>
        <rFont val="Arial"/>
        <family val="2"/>
      </rPr>
      <t xml:space="preserve">trebuie sa fie </t>
    </r>
    <r>
      <rPr>
        <b/>
        <sz val="12"/>
        <color indexed="21"/>
        <rFont val="Arial"/>
        <family val="2"/>
      </rPr>
      <t>pozitiva</t>
    </r>
  </si>
  <si>
    <r>
      <rPr>
        <b/>
        <sz val="12"/>
        <color indexed="21"/>
        <rFont val="Arial"/>
        <family val="2"/>
      </rPr>
      <t>Durata de recuperare a investitiei (Dr)</t>
    </r>
    <r>
      <rPr>
        <sz val="12"/>
        <color indexed="21"/>
        <rFont val="Arial"/>
        <family val="2"/>
      </rPr>
      <t xml:space="preserve"> - maxim 12 ani</t>
    </r>
  </si>
  <si>
    <r>
      <t xml:space="preserve">Disponibil de numerar la sfarsitul perioadei - </t>
    </r>
    <r>
      <rPr>
        <sz val="12"/>
        <color indexed="21"/>
        <rFont val="Arial"/>
        <family val="2"/>
      </rPr>
      <t>trebuie sa fie pozitiv</t>
    </r>
  </si>
  <si>
    <t>Nr. Crt.</t>
  </si>
  <si>
    <t>Aport propiu</t>
  </si>
  <si>
    <t>Incasari din activitatea agricolă +Incasari din activităţi productive, prestări servicii etc.</t>
  </si>
  <si>
    <t>TOTAL INCASARI</t>
  </si>
  <si>
    <t>Plati pentru achitarea datoriilor:</t>
  </si>
  <si>
    <t xml:space="preserve"> - alte plati</t>
  </si>
  <si>
    <t xml:space="preserve"> - plati privind marfurile</t>
  </si>
  <si>
    <t xml:space="preserve"> - plati pentru materii prime si materiale</t>
  </si>
  <si>
    <t>Alte plati</t>
  </si>
  <si>
    <t>Plati legate de proiect FEADR:</t>
  </si>
  <si>
    <t>TOTAL PLATI</t>
  </si>
  <si>
    <t>Plati pentru desfăşurarea activităţilor productive:</t>
  </si>
  <si>
    <t>Plati pentru desfăşurarea activităţilor agricole:</t>
  </si>
  <si>
    <t>Alte venituri (dobânzi, etc)</t>
  </si>
  <si>
    <t>TOTAL VINCASARI</t>
  </si>
  <si>
    <t xml:space="preserve"> - plati pentru materii prime si materialele</t>
  </si>
  <si>
    <t xml:space="preserve"> - alte plati </t>
  </si>
  <si>
    <t>Incasari  din activitatea agricolă +Incasari din activităţi productive, prestări servicii etc.</t>
  </si>
  <si>
    <t xml:space="preserve"> - plati pentru  materii prime si materialele</t>
  </si>
  <si>
    <t xml:space="preserve"> - plati pentru  materii prime si materiale</t>
  </si>
  <si>
    <t xml:space="preserve"> - plati  privind marfurile</t>
  </si>
  <si>
    <t>NOTA: Incadrarea indicatorilor in limitele impuse prin program se va analiza din anul al doilea al punerii in functiune a investitiei finantate prin proiect (An 2 - An 5), cu exceptia proiectelor aferente Masurii 121 pentru care se analizeaza din primul an al punerii in functiune al investitiei (An 1 - An 5). In cazul investitiilor privind infiintarea de plantatii, proiectiile se vor face din anul in care se obtine productie/venituri conform tehnologiilor de productie si a specificului proiectului</t>
  </si>
  <si>
    <t>ANUL 3 AL IMPLEMENTARII</t>
  </si>
  <si>
    <t>Anexa C2</t>
  </si>
  <si>
    <t>Anexa C3</t>
  </si>
  <si>
    <t>ANEXA C4</t>
  </si>
  <si>
    <t>TOTAL AN 3</t>
  </si>
  <si>
    <t>Anexa C5</t>
  </si>
  <si>
    <t>MINISTERUL AGRICULTURII SI DEZVOLTARII RURALE</t>
  </si>
  <si>
    <t>LEI</t>
  </si>
  <si>
    <t>Pret in LEI/UM</t>
  </si>
  <si>
    <t>Prognoza incasarilor si platilor -varianta cu proiect - pentru persoane fizice autorizate, intreprinderi individuale, intreprinderi familiale, persoane fizice</t>
  </si>
  <si>
    <t xml:space="preserve"> Prognoza incasarilor si platilor -varianta cu proiect - pentru persoane fizice autorizate, intreprinderi individuale, intreprinderi familiale, persoane fizice</t>
  </si>
  <si>
    <t>INDICATORI FINANCIARI -  pentru persoane fizice autorizate, intreprinderi individuale, intreprinderi familiale, persoane fizice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</si>
</sst>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_-;\-* #,##0_-;_-* &quot;-&quot;??_-;_-@_-"/>
    <numFmt numFmtId="183" formatCode="0.0000"/>
    <numFmt numFmtId="184" formatCode="#,##0.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21"/>
      <name val="Arial"/>
      <family val="2"/>
    </font>
    <font>
      <b/>
      <sz val="12"/>
      <color indexed="9"/>
      <name val="Arial"/>
      <family val="2"/>
    </font>
    <font>
      <b/>
      <sz val="18"/>
      <color indexed="21"/>
      <name val="Arial Black"/>
      <family val="2"/>
    </font>
    <font>
      <b/>
      <sz val="9"/>
      <color indexed="21"/>
      <name val="Arial"/>
      <family val="2"/>
    </font>
    <font>
      <b/>
      <sz val="11"/>
      <color indexed="9"/>
      <name val="Arial"/>
      <family val="2"/>
    </font>
    <font>
      <sz val="10"/>
      <color indexed="2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2"/>
      <color indexed="21"/>
      <name val="Arial Black"/>
      <family val="2"/>
    </font>
    <font>
      <b/>
      <sz val="16"/>
      <color indexed="21"/>
      <name val="Arial Black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2"/>
      <color indexed="9"/>
      <name val="Times New Roman"/>
      <family val="1"/>
    </font>
    <font>
      <sz val="12"/>
      <color indexed="21"/>
      <name val="Times New Roman"/>
      <family val="1"/>
    </font>
    <font>
      <sz val="12"/>
      <color indexed="16"/>
      <name val="Arial"/>
      <family val="2"/>
    </font>
    <font>
      <sz val="12"/>
      <color indexed="9"/>
      <name val="Arial"/>
      <family val="2"/>
    </font>
    <font>
      <sz val="12"/>
      <color indexed="9"/>
      <name val="Times New Roman"/>
      <family val="1"/>
    </font>
    <font>
      <sz val="12"/>
      <color indexed="8"/>
      <name val="Calibri"/>
      <family val="2"/>
    </font>
    <font>
      <b/>
      <sz val="10"/>
      <color indexed="21"/>
      <name val="Arial"/>
      <family val="2"/>
    </font>
    <font>
      <sz val="11"/>
      <color indexed="21"/>
      <name val="Calibri"/>
      <family val="2"/>
    </font>
    <font>
      <b/>
      <sz val="14"/>
      <color indexed="21"/>
      <name val="Arial"/>
      <family val="2"/>
    </font>
    <font>
      <b/>
      <sz val="14"/>
      <color indexed="9"/>
      <name val="Times New Roman"/>
      <family val="1"/>
    </font>
    <font>
      <b/>
      <sz val="14"/>
      <color indexed="21"/>
      <name val="Times New Roman"/>
      <family val="1"/>
    </font>
    <font>
      <sz val="8"/>
      <name val="Calibri"/>
      <family val="2"/>
    </font>
    <font>
      <b/>
      <sz val="11"/>
      <color indexed="2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7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9"/>
      </left>
      <right/>
      <top style="hair">
        <color indexed="9"/>
      </top>
      <bottom style="hair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/>
      <right style="hair">
        <color indexed="21"/>
      </right>
      <top style="hair">
        <color indexed="21"/>
      </top>
      <bottom/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/>
      <right style="hair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hair">
        <color indexed="9"/>
      </left>
      <right/>
      <top/>
      <bottom style="hair">
        <color indexed="9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/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/>
    </border>
    <border>
      <left style="hair">
        <color indexed="21"/>
      </left>
      <right style="thin">
        <color indexed="21"/>
      </right>
      <top/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thin">
        <color indexed="21"/>
      </bottom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9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/>
      <top style="hair">
        <color indexed="21"/>
      </top>
      <bottom style="hair">
        <color indexed="21"/>
      </bottom>
    </border>
    <border>
      <left/>
      <right/>
      <top style="hair">
        <color indexed="21"/>
      </top>
      <bottom style="hair">
        <color indexed="21"/>
      </bottom>
    </border>
    <border>
      <left/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/>
    </border>
    <border>
      <left/>
      <right/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/>
    </border>
    <border>
      <left style="thin">
        <color indexed="21"/>
      </left>
      <right/>
      <top style="hair">
        <color indexed="21"/>
      </top>
      <bottom style="hair">
        <color indexed="21"/>
      </bottom>
    </border>
    <border>
      <left style="thin">
        <color indexed="21"/>
      </left>
      <right/>
      <top style="hair">
        <color indexed="21"/>
      </top>
      <bottom style="thin">
        <color indexed="21"/>
      </bottom>
    </border>
    <border>
      <left/>
      <right style="thin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/>
      <top style="thin">
        <color indexed="21"/>
      </top>
      <bottom style="hair">
        <color indexed="21"/>
      </bottom>
    </border>
    <border>
      <left/>
      <right/>
      <top style="thin">
        <color indexed="21"/>
      </top>
      <bottom style="hair">
        <color indexed="21"/>
      </bottom>
    </border>
    <border>
      <left/>
      <right style="thin">
        <color indexed="21"/>
      </right>
      <top>
        <color indexed="63"/>
      </top>
      <bottom style="hair">
        <color indexed="21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/>
      <right style="medium">
        <color indexed="21"/>
      </right>
      <top style="thin">
        <color indexed="21"/>
      </top>
      <bottom style="thin">
        <color indexed="21"/>
      </bottom>
    </border>
    <border>
      <left style="hair">
        <color indexed="9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hair">
        <color indexed="9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7" fillId="32" borderId="7">
      <alignment horizontal="center"/>
      <protection/>
    </xf>
    <xf numFmtId="0" fontId="1" fillId="33" borderId="8" applyNumberFormat="0" applyFont="0" applyAlignment="0" applyProtection="0"/>
    <xf numFmtId="0" fontId="56" fillId="27" borderId="9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7" fillId="32" borderId="7" xfId="55" applyBorder="1">
      <alignment horizontal="center"/>
      <protection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3" fillId="34" borderId="11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 quotePrefix="1">
      <alignment horizontal="center"/>
      <protection/>
    </xf>
    <xf numFmtId="0" fontId="2" fillId="34" borderId="12" xfId="0" applyFont="1" applyFill="1" applyBorder="1" applyAlignment="1" applyProtection="1" quotePrefix="1">
      <alignment horizontal="right"/>
      <protection/>
    </xf>
    <xf numFmtId="3" fontId="3" fillId="34" borderId="12" xfId="0" applyNumberFormat="1" applyFont="1" applyFill="1" applyBorder="1" applyAlignment="1" applyProtection="1">
      <alignment horizontal="center"/>
      <protection/>
    </xf>
    <xf numFmtId="0" fontId="14" fillId="34" borderId="11" xfId="0" applyFont="1" applyFill="1" applyBorder="1" applyAlignment="1" applyProtection="1">
      <alignment horizontal="center" vertical="center" wrapText="1"/>
      <protection/>
    </xf>
    <xf numFmtId="0" fontId="14" fillId="34" borderId="13" xfId="0" applyFont="1" applyFill="1" applyBorder="1" applyAlignment="1" applyProtection="1">
      <alignment horizontal="center" vertical="center" wrapText="1"/>
      <protection/>
    </xf>
    <xf numFmtId="0" fontId="14" fillId="34" borderId="12" xfId="0" applyFont="1" applyFill="1" applyBorder="1" applyAlignment="1" applyProtection="1">
      <alignment horizontal="center" vertical="center" wrapText="1"/>
      <protection/>
    </xf>
    <xf numFmtId="0" fontId="16" fillId="34" borderId="11" xfId="0" applyFont="1" applyFill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horizontal="left"/>
      <protection locked="0"/>
    </xf>
    <xf numFmtId="4" fontId="17" fillId="32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3" fontId="17" fillId="32" borderId="14" xfId="0" applyNumberFormat="1" applyFont="1" applyFill="1" applyBorder="1" applyAlignment="1" applyProtection="1">
      <alignment horizontal="right" vertical="center"/>
      <protection locked="0"/>
    </xf>
    <xf numFmtId="3" fontId="13" fillId="34" borderId="12" xfId="0" applyNumberFormat="1" applyFont="1" applyFill="1" applyBorder="1" applyAlignment="1" applyProtection="1">
      <alignment horizontal="right" vertical="center"/>
      <protection/>
    </xf>
    <xf numFmtId="0" fontId="13" fillId="0" borderId="12" xfId="0" applyFont="1" applyBorder="1" applyAlignment="1" applyProtection="1">
      <alignment horizontal="center"/>
      <protection locked="0"/>
    </xf>
    <xf numFmtId="4" fontId="13" fillId="32" borderId="12" xfId="0" applyNumberFormat="1" applyFont="1" applyFill="1" applyBorder="1" applyAlignment="1" applyProtection="1">
      <alignment horizontal="right" vertical="center"/>
      <protection locked="0"/>
    </xf>
    <xf numFmtId="3" fontId="13" fillId="32" borderId="12" xfId="0" applyNumberFormat="1" applyFont="1" applyFill="1" applyBorder="1" applyAlignment="1" applyProtection="1">
      <alignment horizontal="right" vertical="center"/>
      <protection locked="0"/>
    </xf>
    <xf numFmtId="0" fontId="16" fillId="34" borderId="13" xfId="0" applyFont="1" applyFill="1" applyBorder="1" applyAlignment="1" applyProtection="1">
      <alignment horizontal="left" vertical="center" wrapText="1"/>
      <protection/>
    </xf>
    <xf numFmtId="4" fontId="13" fillId="34" borderId="12" xfId="0" applyNumberFormat="1" applyFont="1" applyFill="1" applyBorder="1" applyAlignment="1" applyProtection="1">
      <alignment horizontal="right" vertical="center" wrapText="1"/>
      <protection/>
    </xf>
    <xf numFmtId="0" fontId="13" fillId="34" borderId="12" xfId="0" applyFont="1" applyFill="1" applyBorder="1" applyAlignment="1" applyProtection="1">
      <alignment horizontal="center" vertical="center" wrapText="1"/>
      <protection/>
    </xf>
    <xf numFmtId="0" fontId="15" fillId="35" borderId="15" xfId="0" applyFont="1" applyFill="1" applyBorder="1" applyAlignment="1" applyProtection="1" quotePrefix="1">
      <alignment horizontal="right" vertical="center" wrapText="1"/>
      <protection/>
    </xf>
    <xf numFmtId="0" fontId="18" fillId="35" borderId="12" xfId="0" applyFont="1" applyFill="1" applyBorder="1" applyAlignment="1" applyProtection="1">
      <alignment horizontal="center" vertical="center" wrapText="1"/>
      <protection/>
    </xf>
    <xf numFmtId="3" fontId="19" fillId="35" borderId="16" xfId="0" applyNumberFormat="1" applyFont="1" applyFill="1" applyBorder="1" applyAlignment="1" applyProtection="1">
      <alignment horizontal="right" vertical="center" wrapText="1"/>
      <protection/>
    </xf>
    <xf numFmtId="0" fontId="14" fillId="34" borderId="13" xfId="0" applyFont="1" applyFill="1" applyBorder="1" applyAlignment="1" applyProtection="1">
      <alignment horizontal="right" vertical="center" wrapText="1"/>
      <protection/>
    </xf>
    <xf numFmtId="0" fontId="16" fillId="34" borderId="13" xfId="0" applyFont="1" applyFill="1" applyBorder="1" applyAlignment="1" applyProtection="1">
      <alignment horizontal="left" vertical="center" wrapText="1"/>
      <protection/>
    </xf>
    <xf numFmtId="0" fontId="15" fillId="35" borderId="17" xfId="0" applyFont="1" applyFill="1" applyBorder="1" applyAlignment="1" applyProtection="1">
      <alignment horizontal="right" vertical="center" wrapText="1"/>
      <protection/>
    </xf>
    <xf numFmtId="3" fontId="2" fillId="36" borderId="12" xfId="0" applyNumberFormat="1" applyFont="1" applyFill="1" applyBorder="1" applyAlignment="1" applyProtection="1">
      <alignment horizontal="right" vertical="center"/>
      <protection/>
    </xf>
    <xf numFmtId="3" fontId="13" fillId="34" borderId="12" xfId="0" applyNumberFormat="1" applyFont="1" applyFill="1" applyBorder="1" applyAlignment="1" applyProtection="1">
      <alignment horizontal="right" vertical="center" wrapText="1"/>
      <protection/>
    </xf>
    <xf numFmtId="3" fontId="3" fillId="35" borderId="12" xfId="0" applyNumberFormat="1" applyFont="1" applyFill="1" applyBorder="1" applyAlignment="1" applyProtection="1">
      <alignment horizontal="center" vertical="center" wrapText="1"/>
      <protection/>
    </xf>
    <xf numFmtId="3" fontId="15" fillId="35" borderId="12" xfId="0" applyNumberFormat="1" applyFont="1" applyFill="1" applyBorder="1" applyAlignment="1" applyProtection="1">
      <alignment horizontal="right" vertical="center" wrapText="1"/>
      <protection/>
    </xf>
    <xf numFmtId="4" fontId="2" fillId="34" borderId="18" xfId="55" applyNumberFormat="1" applyFont="1" applyFill="1" applyBorder="1" applyAlignment="1" applyProtection="1">
      <alignment horizontal="center" vertical="center"/>
      <protection/>
    </xf>
    <xf numFmtId="0" fontId="2" fillId="34" borderId="19" xfId="55" applyFont="1" applyFill="1" applyBorder="1" applyAlignment="1">
      <alignment horizontal="left" vertical="center" wrapText="1"/>
      <protection/>
    </xf>
    <xf numFmtId="0" fontId="13" fillId="34" borderId="19" xfId="55" applyFont="1" applyFill="1" applyBorder="1" applyAlignment="1">
      <alignment horizontal="justify" vertical="center" wrapText="1"/>
      <protection/>
    </xf>
    <xf numFmtId="0" fontId="7" fillId="32" borderId="20" xfId="55" applyBorder="1">
      <alignment horizontal="center"/>
      <protection/>
    </xf>
    <xf numFmtId="0" fontId="13" fillId="34" borderId="21" xfId="55" applyFont="1" applyFill="1" applyBorder="1" applyAlignment="1">
      <alignment horizontal="center" vertical="center"/>
      <protection/>
    </xf>
    <xf numFmtId="4" fontId="2" fillId="34" borderId="22" xfId="55" applyNumberFormat="1" applyFont="1" applyFill="1" applyBorder="1" applyAlignment="1" applyProtection="1">
      <alignment horizontal="center" vertical="center"/>
      <protection/>
    </xf>
    <xf numFmtId="0" fontId="13" fillId="34" borderId="23" xfId="55" applyFont="1" applyFill="1" applyBorder="1" applyAlignment="1">
      <alignment horizontal="center" vertical="center"/>
      <protection/>
    </xf>
    <xf numFmtId="0" fontId="2" fillId="34" borderId="24" xfId="55" applyFont="1" applyFill="1" applyBorder="1" applyAlignment="1">
      <alignment horizontal="left" vertical="center" wrapText="1"/>
      <protection/>
    </xf>
    <xf numFmtId="3" fontId="13" fillId="34" borderId="25" xfId="55" applyNumberFormat="1" applyFont="1" applyFill="1" applyBorder="1" applyAlignment="1" applyProtection="1">
      <alignment vertical="center"/>
      <protection/>
    </xf>
    <xf numFmtId="3" fontId="13" fillId="34" borderId="26" xfId="55" applyNumberFormat="1" applyFont="1" applyFill="1" applyBorder="1" applyAlignment="1" applyProtection="1">
      <alignment vertical="center"/>
      <protection/>
    </xf>
    <xf numFmtId="3" fontId="15" fillId="35" borderId="16" xfId="0" applyNumberFormat="1" applyFont="1" applyFill="1" applyBorder="1" applyAlignment="1" applyProtection="1">
      <alignment horizontal="right" vertical="center" wrapText="1"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3" fontId="15" fillId="35" borderId="27" xfId="0" applyNumberFormat="1" applyFont="1" applyFill="1" applyBorder="1" applyAlignment="1" applyProtection="1">
      <alignment horizontal="right" vertical="center" wrapText="1"/>
      <protection/>
    </xf>
    <xf numFmtId="3" fontId="13" fillId="34" borderId="16" xfId="0" applyNumberFormat="1" applyFont="1" applyFill="1" applyBorder="1" applyAlignment="1" applyProtection="1">
      <alignment horizontal="right" vertical="center"/>
      <protection/>
    </xf>
    <xf numFmtId="3" fontId="3" fillId="35" borderId="16" xfId="0" applyNumberFormat="1" applyFont="1" applyFill="1" applyBorder="1" applyAlignment="1" applyProtection="1">
      <alignment horizontal="center" vertical="center" wrapText="1"/>
      <protection/>
    </xf>
    <xf numFmtId="0" fontId="18" fillId="35" borderId="27" xfId="0" applyFont="1" applyFill="1" applyBorder="1" applyAlignment="1" applyProtection="1">
      <alignment horizontal="center" vertical="center" wrapText="1"/>
      <protection/>
    </xf>
    <xf numFmtId="3" fontId="3" fillId="35" borderId="27" xfId="0" applyNumberFormat="1" applyFont="1" applyFill="1" applyBorder="1" applyAlignment="1" applyProtection="1">
      <alignment horizontal="center" vertical="center" wrapText="1"/>
      <protection/>
    </xf>
    <xf numFmtId="3" fontId="3" fillId="35" borderId="28" xfId="0" applyNumberFormat="1" applyFont="1" applyFill="1" applyBorder="1" applyAlignment="1" applyProtection="1">
      <alignment horizontal="center" vertical="center" wrapText="1"/>
      <protection/>
    </xf>
    <xf numFmtId="0" fontId="16" fillId="34" borderId="29" xfId="0" applyFont="1" applyFill="1" applyBorder="1" applyAlignment="1" applyProtection="1">
      <alignment horizontal="center" vertical="center" wrapText="1"/>
      <protection/>
    </xf>
    <xf numFmtId="0" fontId="16" fillId="34" borderId="30" xfId="0" applyFont="1" applyFill="1" applyBorder="1" applyAlignment="1" applyProtection="1">
      <alignment horizontal="left" vertical="center" wrapText="1"/>
      <protection/>
    </xf>
    <xf numFmtId="0" fontId="14" fillId="34" borderId="30" xfId="0" applyFont="1" applyFill="1" applyBorder="1" applyAlignment="1" applyProtection="1">
      <alignment horizontal="right" vertical="center" wrapText="1"/>
      <protection/>
    </xf>
    <xf numFmtId="3" fontId="13" fillId="34" borderId="31" xfId="0" applyNumberFormat="1" applyFont="1" applyFill="1" applyBorder="1" applyAlignment="1" applyProtection="1">
      <alignment horizontal="right" vertical="center"/>
      <protection/>
    </xf>
    <xf numFmtId="0" fontId="16" fillId="34" borderId="32" xfId="0" applyFont="1" applyFill="1" applyBorder="1" applyAlignment="1" applyProtection="1">
      <alignment horizontal="center" vertical="center" wrapText="1"/>
      <protection/>
    </xf>
    <xf numFmtId="0" fontId="16" fillId="34" borderId="27" xfId="0" applyFont="1" applyFill="1" applyBorder="1" applyAlignment="1" applyProtection="1">
      <alignment horizontal="left" vertical="center" wrapText="1"/>
      <protection/>
    </xf>
    <xf numFmtId="0" fontId="14" fillId="34" borderId="27" xfId="0" applyFont="1" applyFill="1" applyBorder="1" applyAlignment="1" applyProtection="1">
      <alignment horizontal="right" vertical="center" wrapText="1"/>
      <protection/>
    </xf>
    <xf numFmtId="3" fontId="13" fillId="32" borderId="27" xfId="0" applyNumberFormat="1" applyFont="1" applyFill="1" applyBorder="1" applyAlignment="1" applyProtection="1">
      <alignment horizontal="right" vertical="center"/>
      <protection locked="0"/>
    </xf>
    <xf numFmtId="3" fontId="13" fillId="34" borderId="28" xfId="0" applyNumberFormat="1" applyFont="1" applyFill="1" applyBorder="1" applyAlignment="1" applyProtection="1">
      <alignment horizontal="right" vertical="center"/>
      <protection/>
    </xf>
    <xf numFmtId="3" fontId="3" fillId="35" borderId="12" xfId="0" applyNumberFormat="1" applyFont="1" applyFill="1" applyBorder="1" applyAlignment="1" applyProtection="1">
      <alignment horizontal="right" vertical="center" wrapText="1"/>
      <protection/>
    </xf>
    <xf numFmtId="3" fontId="3" fillId="35" borderId="16" xfId="0" applyNumberFormat="1" applyFont="1" applyFill="1" applyBorder="1" applyAlignment="1" applyProtection="1">
      <alignment horizontal="right" vertical="center" wrapText="1"/>
      <protection/>
    </xf>
    <xf numFmtId="3" fontId="3" fillId="35" borderId="27" xfId="0" applyNumberFormat="1" applyFont="1" applyFill="1" applyBorder="1" applyAlignment="1" applyProtection="1">
      <alignment horizontal="right" vertical="center" wrapText="1"/>
      <protection/>
    </xf>
    <xf numFmtId="3" fontId="3" fillId="35" borderId="28" xfId="0" applyNumberFormat="1" applyFont="1" applyFill="1" applyBorder="1" applyAlignment="1" applyProtection="1">
      <alignment horizontal="right" vertical="center" wrapText="1"/>
      <protection/>
    </xf>
    <xf numFmtId="3" fontId="3" fillId="35" borderId="33" xfId="0" applyNumberFormat="1" applyFont="1" applyFill="1" applyBorder="1" applyAlignment="1" applyProtection="1">
      <alignment horizontal="right" vertical="center" wrapText="1"/>
      <protection/>
    </xf>
    <xf numFmtId="0" fontId="3" fillId="35" borderId="34" xfId="0" applyFont="1" applyFill="1" applyBorder="1" applyAlignment="1" applyProtection="1">
      <alignment horizontal="center" vertical="center"/>
      <protection/>
    </xf>
    <xf numFmtId="0" fontId="14" fillId="34" borderId="16" xfId="0" applyFont="1" applyFill="1" applyBorder="1" applyAlignment="1" applyProtection="1">
      <alignment horizontal="center" vertical="center" wrapText="1"/>
      <protection/>
    </xf>
    <xf numFmtId="3" fontId="17" fillId="32" borderId="35" xfId="0" applyNumberFormat="1" applyFont="1" applyFill="1" applyBorder="1" applyAlignment="1" applyProtection="1">
      <alignment horizontal="right" vertical="center"/>
      <protection locked="0"/>
    </xf>
    <xf numFmtId="3" fontId="13" fillId="32" borderId="16" xfId="0" applyNumberFormat="1" applyFont="1" applyFill="1" applyBorder="1" applyAlignment="1" applyProtection="1">
      <alignment horizontal="right" vertical="center"/>
      <protection locked="0"/>
    </xf>
    <xf numFmtId="3" fontId="13" fillId="34" borderId="16" xfId="0" applyNumberFormat="1" applyFont="1" applyFill="1" applyBorder="1" applyAlignment="1" applyProtection="1">
      <alignment horizontal="right" vertical="center" wrapText="1"/>
      <protection/>
    </xf>
    <xf numFmtId="0" fontId="27" fillId="34" borderId="19" xfId="55" applyNumberFormat="1" applyFont="1" applyFill="1" applyBorder="1" applyAlignment="1">
      <alignment horizontal="center" vertical="center" wrapText="1"/>
      <protection/>
    </xf>
    <xf numFmtId="0" fontId="27" fillId="34" borderId="22" xfId="55" applyNumberFormat="1" applyFont="1" applyFill="1" applyBorder="1" applyAlignment="1">
      <alignment horizontal="center" vertical="center" wrapText="1"/>
      <protection/>
    </xf>
    <xf numFmtId="3" fontId="21" fillId="34" borderId="19" xfId="55" applyNumberFormat="1" applyFont="1" applyFill="1" applyBorder="1" applyAlignment="1">
      <alignment horizontal="center" vertical="center"/>
      <protection/>
    </xf>
    <xf numFmtId="182" fontId="21" fillId="34" borderId="19" xfId="55" applyNumberFormat="1" applyFont="1" applyFill="1" applyBorder="1" applyAlignment="1">
      <alignment horizontal="center" vertical="center"/>
      <protection/>
    </xf>
    <xf numFmtId="182" fontId="21" fillId="34" borderId="18" xfId="55" applyNumberFormat="1" applyFont="1" applyFill="1" applyBorder="1" applyAlignment="1">
      <alignment horizontal="center" vertical="center"/>
      <protection/>
    </xf>
    <xf numFmtId="0" fontId="21" fillId="34" borderId="18" xfId="55" applyNumberFormat="1" applyFont="1" applyFill="1" applyBorder="1" applyAlignment="1">
      <alignment horizontal="center" vertical="center"/>
      <protection/>
    </xf>
    <xf numFmtId="0" fontId="21" fillId="34" borderId="21" xfId="55" applyFont="1" applyFill="1" applyBorder="1" applyAlignment="1">
      <alignment horizontal="center" vertical="center" wrapText="1"/>
      <protection/>
    </xf>
    <xf numFmtId="0" fontId="21" fillId="34" borderId="19" xfId="55" applyFont="1" applyFill="1" applyBorder="1" applyAlignment="1">
      <alignment horizontal="center" vertical="center"/>
      <protection/>
    </xf>
    <xf numFmtId="0" fontId="2" fillId="34" borderId="19" xfId="55" applyFont="1" applyFill="1" applyBorder="1" applyAlignment="1">
      <alignment horizontal="left" vertical="center" wrapText="1"/>
      <protection/>
    </xf>
    <xf numFmtId="0" fontId="13" fillId="34" borderId="19" xfId="55" applyFont="1" applyFill="1" applyBorder="1" applyAlignment="1">
      <alignment horizontal="justify" vertical="center" wrapText="1"/>
      <protection/>
    </xf>
    <xf numFmtId="0" fontId="14" fillId="34" borderId="36" xfId="0" applyFont="1" applyFill="1" applyBorder="1" applyAlignment="1" applyProtection="1">
      <alignment horizontal="center"/>
      <protection/>
    </xf>
    <xf numFmtId="0" fontId="14" fillId="34" borderId="37" xfId="0" applyFont="1" applyFill="1" applyBorder="1" applyAlignment="1" applyProtection="1">
      <alignment horizontal="center"/>
      <protection/>
    </xf>
    <xf numFmtId="0" fontId="20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14" fillId="34" borderId="39" xfId="0" applyFont="1" applyFill="1" applyBorder="1" applyAlignment="1" applyProtection="1">
      <alignment horizontal="center" vertical="center" wrapText="1"/>
      <protection/>
    </xf>
    <xf numFmtId="0" fontId="20" fillId="0" borderId="31" xfId="0" applyFont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  <protection/>
    </xf>
    <xf numFmtId="0" fontId="3" fillId="35" borderId="19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40" xfId="0" applyFont="1" applyBorder="1" applyAlignment="1" applyProtection="1">
      <alignment horizontal="left" vertical="center" wrapText="1"/>
      <protection/>
    </xf>
    <xf numFmtId="0" fontId="5" fillId="0" borderId="41" xfId="0" applyFont="1" applyBorder="1" applyAlignment="1" applyProtection="1">
      <alignment horizontal="left" vertical="center" wrapText="1"/>
      <protection/>
    </xf>
    <xf numFmtId="0" fontId="6" fillId="35" borderId="42" xfId="0" applyFont="1" applyFill="1" applyBorder="1" applyAlignment="1" applyProtection="1">
      <alignment horizontal="center"/>
      <protection/>
    </xf>
    <xf numFmtId="0" fontId="15" fillId="35" borderId="43" xfId="0" applyFont="1" applyFill="1" applyBorder="1" applyAlignment="1" applyProtection="1">
      <alignment horizontal="left" vertical="center" wrapText="1"/>
      <protection/>
    </xf>
    <xf numFmtId="0" fontId="15" fillId="35" borderId="38" xfId="0" applyFont="1" applyFill="1" applyBorder="1" applyAlignment="1" applyProtection="1">
      <alignment horizontal="left" vertical="center" wrapText="1"/>
      <protection/>
    </xf>
    <xf numFmtId="0" fontId="15" fillId="35" borderId="44" xfId="0" applyFont="1" applyFill="1" applyBorder="1" applyAlignment="1" applyProtection="1">
      <alignment horizontal="left" vertical="center" wrapText="1"/>
      <protection/>
    </xf>
    <xf numFmtId="0" fontId="15" fillId="35" borderId="17" xfId="0" applyFont="1" applyFill="1" applyBorder="1" applyAlignment="1" applyProtection="1">
      <alignment horizontal="left" vertical="center" wrapText="1"/>
      <protection/>
    </xf>
    <xf numFmtId="0" fontId="15" fillId="35" borderId="43" xfId="0" applyFont="1" applyFill="1" applyBorder="1" applyAlignment="1" applyProtection="1">
      <alignment horizontal="center" vertical="center" wrapText="1"/>
      <protection/>
    </xf>
    <xf numFmtId="0" fontId="14" fillId="35" borderId="37" xfId="0" applyFont="1" applyFill="1" applyBorder="1" applyAlignment="1" applyProtection="1">
      <alignment horizontal="center" vertical="center" wrapText="1"/>
      <protection/>
    </xf>
    <xf numFmtId="0" fontId="14" fillId="35" borderId="45" xfId="0" applyFont="1" applyFill="1" applyBorder="1" applyAlignment="1" applyProtection="1">
      <alignment horizontal="center" vertical="center" wrapText="1"/>
      <protection/>
    </xf>
    <xf numFmtId="0" fontId="15" fillId="35" borderId="38" xfId="0" applyFont="1" applyFill="1" applyBorder="1" applyAlignment="1" applyProtection="1" quotePrefix="1">
      <alignment horizontal="left" vertical="center" wrapText="1"/>
      <protection/>
    </xf>
    <xf numFmtId="0" fontId="23" fillId="0" borderId="19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12" fillId="0" borderId="42" xfId="0" applyFont="1" applyBorder="1" applyAlignment="1" applyProtection="1">
      <alignment horizontal="center" vertical="center" wrapText="1"/>
      <protection/>
    </xf>
    <xf numFmtId="0" fontId="3" fillId="35" borderId="46" xfId="0" applyFont="1" applyFill="1" applyBorder="1" applyAlignment="1" applyProtection="1">
      <alignment horizontal="center" wrapText="1"/>
      <protection/>
    </xf>
    <xf numFmtId="0" fontId="20" fillId="0" borderId="47" xfId="0" applyFont="1" applyBorder="1" applyAlignment="1">
      <alignment horizontal="center" wrapText="1"/>
    </xf>
    <xf numFmtId="0" fontId="20" fillId="0" borderId="48" xfId="0" applyFont="1" applyBorder="1" applyAlignment="1">
      <alignment horizontal="center"/>
    </xf>
    <xf numFmtId="0" fontId="24" fillId="35" borderId="43" xfId="0" applyFont="1" applyFill="1" applyBorder="1" applyAlignment="1" applyProtection="1">
      <alignment horizontal="center" vertical="center" wrapText="1"/>
      <protection/>
    </xf>
    <xf numFmtId="0" fontId="25" fillId="35" borderId="37" xfId="0" applyFont="1" applyFill="1" applyBorder="1" applyAlignment="1" applyProtection="1">
      <alignment horizontal="center" vertical="center" wrapText="1"/>
      <protection/>
    </xf>
    <xf numFmtId="0" fontId="25" fillId="35" borderId="45" xfId="0" applyFont="1" applyFill="1" applyBorder="1" applyAlignment="1" applyProtection="1">
      <alignment horizontal="center" vertical="center" wrapText="1"/>
      <protection/>
    </xf>
    <xf numFmtId="0" fontId="2" fillId="32" borderId="49" xfId="55" applyFont="1" applyBorder="1" applyAlignment="1">
      <alignment horizontal="center" vertical="center" wrapText="1"/>
      <protection/>
    </xf>
    <xf numFmtId="0" fontId="2" fillId="32" borderId="50" xfId="55" applyFont="1" applyBorder="1" applyAlignment="1">
      <alignment horizontal="center" vertical="center" wrapText="1"/>
      <protection/>
    </xf>
    <xf numFmtId="0" fontId="2" fillId="32" borderId="21" xfId="55" applyFont="1" applyBorder="1" applyAlignment="1">
      <alignment horizontal="center" vertical="center" wrapText="1"/>
      <protection/>
    </xf>
    <xf numFmtId="0" fontId="2" fillId="32" borderId="19" xfId="55" applyFont="1" applyBorder="1" applyAlignment="1">
      <alignment horizontal="center" vertical="center" wrapText="1"/>
      <protection/>
    </xf>
    <xf numFmtId="0" fontId="3" fillId="35" borderId="50" xfId="55" applyFont="1" applyFill="1" applyBorder="1" applyAlignment="1">
      <alignment horizontal="center" vertical="center" wrapText="1"/>
      <protection/>
    </xf>
    <xf numFmtId="0" fontId="3" fillId="35" borderId="51" xfId="55" applyFont="1" applyFill="1" applyBorder="1" applyAlignment="1">
      <alignment horizontal="center" vertical="center" wrapText="1"/>
      <protection/>
    </xf>
    <xf numFmtId="0" fontId="3" fillId="35" borderId="19" xfId="55" applyFont="1" applyFill="1" applyBorder="1" applyAlignment="1">
      <alignment horizontal="center" vertical="center" wrapText="1"/>
      <protection/>
    </xf>
    <xf numFmtId="0" fontId="3" fillId="35" borderId="22" xfId="55" applyFont="1" applyFill="1" applyBorder="1" applyAlignment="1">
      <alignment horizontal="center" vertical="center" wrapText="1"/>
      <protection/>
    </xf>
    <xf numFmtId="0" fontId="11" fillId="32" borderId="21" xfId="55" applyFont="1" applyBorder="1" applyAlignment="1">
      <alignment horizontal="center" vertical="center"/>
      <protection/>
    </xf>
    <xf numFmtId="0" fontId="11" fillId="32" borderId="19" xfId="55" applyFont="1" applyBorder="1" applyAlignment="1">
      <alignment horizontal="center" vertical="center"/>
      <protection/>
    </xf>
    <xf numFmtId="0" fontId="7" fillId="34" borderId="21" xfId="55" applyFill="1" applyBorder="1">
      <alignment horizontal="center"/>
      <protection/>
    </xf>
    <xf numFmtId="0" fontId="7" fillId="34" borderId="19" xfId="55" applyFill="1" applyBorder="1">
      <alignment horizontal="center"/>
      <protection/>
    </xf>
    <xf numFmtId="0" fontId="7" fillId="34" borderId="22" xfId="55" applyFill="1" applyBorder="1">
      <alignment horizontal="center"/>
      <protection/>
    </xf>
    <xf numFmtId="0" fontId="3" fillId="35" borderId="21" xfId="55" applyFont="1" applyFill="1" applyBorder="1" applyAlignment="1">
      <alignment horizontal="center"/>
      <protection/>
    </xf>
    <xf numFmtId="0" fontId="3" fillId="35" borderId="19" xfId="55" applyFont="1" applyFill="1" applyBorder="1" applyAlignment="1">
      <alignment horizontal="center"/>
      <protection/>
    </xf>
    <xf numFmtId="0" fontId="3" fillId="35" borderId="42" xfId="55" applyFont="1" applyFill="1" applyBorder="1" applyAlignment="1">
      <alignment horizontal="center"/>
      <protection/>
    </xf>
    <xf numFmtId="0" fontId="3" fillId="35" borderId="22" xfId="55" applyFont="1" applyFill="1" applyBorder="1" applyAlignment="1">
      <alignment horizontal="center"/>
      <protection/>
    </xf>
    <xf numFmtId="9" fontId="3" fillId="35" borderId="18" xfId="55" applyNumberFormat="1" applyFont="1" applyFill="1" applyBorder="1" applyAlignment="1" applyProtection="1">
      <alignment horizontal="center" vertical="center"/>
      <protection/>
    </xf>
    <xf numFmtId="9" fontId="3" fillId="35" borderId="40" xfId="55" applyNumberFormat="1" applyFont="1" applyFill="1" applyBorder="1" applyAlignment="1" applyProtection="1">
      <alignment horizontal="center" vertical="center"/>
      <protection/>
    </xf>
    <xf numFmtId="9" fontId="3" fillId="35" borderId="52" xfId="55" applyNumberFormat="1" applyFont="1" applyFill="1" applyBorder="1" applyAlignment="1" applyProtection="1">
      <alignment horizontal="center" vertical="center"/>
      <protection/>
    </xf>
    <xf numFmtId="3" fontId="2" fillId="34" borderId="18" xfId="55" applyNumberFormat="1" applyFont="1" applyFill="1" applyBorder="1" applyAlignment="1" applyProtection="1">
      <alignment horizontal="center" vertical="center"/>
      <protection/>
    </xf>
    <xf numFmtId="3" fontId="2" fillId="34" borderId="40" xfId="55" applyNumberFormat="1" applyFont="1" applyFill="1" applyBorder="1" applyAlignment="1" applyProtection="1">
      <alignment horizontal="center" vertical="center"/>
      <protection/>
    </xf>
    <xf numFmtId="3" fontId="2" fillId="34" borderId="52" xfId="55" applyNumberFormat="1" applyFont="1" applyFill="1" applyBorder="1" applyAlignment="1" applyProtection="1">
      <alignment horizontal="center" vertical="center"/>
      <protection/>
    </xf>
    <xf numFmtId="3" fontId="2" fillId="0" borderId="18" xfId="55" applyNumberFormat="1" applyFont="1" applyFill="1" applyBorder="1" applyAlignment="1" applyProtection="1">
      <alignment horizontal="center" vertical="center"/>
      <protection locked="0"/>
    </xf>
    <xf numFmtId="3" fontId="2" fillId="0" borderId="40" xfId="55" applyNumberFormat="1" applyFont="1" applyFill="1" applyBorder="1" applyAlignment="1" applyProtection="1">
      <alignment horizontal="center" vertical="center"/>
      <protection locked="0"/>
    </xf>
    <xf numFmtId="3" fontId="2" fillId="0" borderId="52" xfId="55" applyNumberFormat="1" applyFont="1" applyFill="1" applyBorder="1" applyAlignment="1" applyProtection="1">
      <alignment horizontal="center" vertical="center"/>
      <protection locked="0"/>
    </xf>
    <xf numFmtId="0" fontId="21" fillId="32" borderId="53" xfId="55" applyFont="1" applyBorder="1" applyAlignment="1">
      <alignment horizontal="left" wrapText="1"/>
      <protection/>
    </xf>
    <xf numFmtId="0" fontId="21" fillId="32" borderId="54" xfId="55" applyFont="1" applyBorder="1" applyAlignment="1">
      <alignment horizontal="left" wrapText="1"/>
      <protection/>
    </xf>
    <xf numFmtId="0" fontId="0" fillId="0" borderId="55" xfId="0" applyBorder="1" applyAlignment="1">
      <alignment/>
    </xf>
    <xf numFmtId="0" fontId="22" fillId="0" borderId="20" xfId="0" applyFont="1" applyBorder="1" applyAlignment="1">
      <alignment horizontal="center" wrapText="1"/>
    </xf>
    <xf numFmtId="0" fontId="22" fillId="0" borderId="56" xfId="0" applyFont="1" applyBorder="1" applyAlignment="1">
      <alignment horizontal="center" wrapText="1"/>
    </xf>
    <xf numFmtId="0" fontId="0" fillId="0" borderId="57" xfId="0" applyBorder="1" applyAlignment="1">
      <alignment/>
    </xf>
    <xf numFmtId="183" fontId="2" fillId="34" borderId="18" xfId="55" applyNumberFormat="1" applyFont="1" applyFill="1" applyBorder="1" applyAlignment="1" applyProtection="1">
      <alignment horizontal="center" vertical="center"/>
      <protection/>
    </xf>
    <xf numFmtId="183" fontId="2" fillId="34" borderId="40" xfId="55" applyNumberFormat="1" applyFont="1" applyFill="1" applyBorder="1" applyAlignment="1" applyProtection="1">
      <alignment horizontal="center" vertical="center"/>
      <protection/>
    </xf>
    <xf numFmtId="183" fontId="2" fillId="34" borderId="52" xfId="55" applyNumberFormat="1" applyFont="1" applyFill="1" applyBorder="1" applyAlignment="1" applyProtection="1">
      <alignment horizontal="center" vertical="center"/>
      <protection/>
    </xf>
    <xf numFmtId="0" fontId="21" fillId="34" borderId="21" xfId="55" applyFont="1" applyFill="1" applyBorder="1" applyAlignment="1">
      <alignment horizontal="center"/>
      <protection/>
    </xf>
    <xf numFmtId="0" fontId="21" fillId="34" borderId="19" xfId="55" applyFont="1" applyFill="1" applyBorder="1" applyAlignment="1">
      <alignment horizontal="center"/>
      <protection/>
    </xf>
    <xf numFmtId="0" fontId="21" fillId="34" borderId="42" xfId="55" applyNumberFormat="1" applyFont="1" applyFill="1" applyBorder="1" applyAlignment="1">
      <alignment horizontal="center" vertical="center"/>
      <protection/>
    </xf>
    <xf numFmtId="0" fontId="21" fillId="34" borderId="58" xfId="55" applyNumberFormat="1" applyFont="1" applyFill="1" applyBorder="1" applyAlignment="1">
      <alignment horizontal="center" vertical="center"/>
      <protection/>
    </xf>
    <xf numFmtId="182" fontId="27" fillId="34" borderId="18" xfId="55" applyNumberFormat="1" applyFont="1" applyFill="1" applyBorder="1" applyAlignment="1">
      <alignment horizontal="center"/>
      <protection/>
    </xf>
    <xf numFmtId="182" fontId="27" fillId="34" borderId="40" xfId="55" applyNumberFormat="1" applyFont="1" applyFill="1" applyBorder="1" applyAlignment="1">
      <alignment horizontal="center"/>
      <protection/>
    </xf>
    <xf numFmtId="182" fontId="27" fillId="34" borderId="52" xfId="55" applyNumberFormat="1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.3.1.-2 ver6.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581025</xdr:colOff>
      <xdr:row>3</xdr:row>
      <xdr:rowOff>85725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457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581025</xdr:colOff>
      <xdr:row>3</xdr:row>
      <xdr:rowOff>85725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457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581025</xdr:colOff>
      <xdr:row>3</xdr:row>
      <xdr:rowOff>85725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457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66675</xdr:rowOff>
    </xdr:from>
    <xdr:to>
      <xdr:col>0</xdr:col>
      <xdr:colOff>466725</xdr:colOff>
      <xdr:row>2</xdr:row>
      <xdr:rowOff>47625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238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0</xdr:col>
      <xdr:colOff>276225</xdr:colOff>
      <xdr:row>2</xdr:row>
      <xdr:rowOff>171450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228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view="pageBreakPreview" zoomScale="80" zoomScaleNormal="70" zoomScaleSheetLayoutView="80" zoomScalePageLayoutView="0" workbookViewId="0" topLeftCell="A1">
      <selection activeCell="C13" sqref="C13 E13"/>
    </sheetView>
  </sheetViews>
  <sheetFormatPr defaultColWidth="9.140625" defaultRowHeight="15"/>
  <cols>
    <col min="2" max="2" width="30.421875" style="0" customWidth="1"/>
    <col min="3" max="3" width="17.140625" style="0" customWidth="1"/>
    <col min="4" max="4" width="7.57421875" style="0" customWidth="1"/>
    <col min="5" max="5" width="18.421875" style="0" customWidth="1"/>
    <col min="6" max="8" width="17.140625" style="0" customWidth="1"/>
    <col min="9" max="9" width="16.421875" style="0" customWidth="1"/>
    <col min="10" max="10" width="16.57421875" style="0" customWidth="1"/>
    <col min="11" max="11" width="15.7109375" style="0" customWidth="1"/>
    <col min="12" max="12" width="16.8515625" style="0" customWidth="1"/>
    <col min="13" max="13" width="16.28125" style="0" customWidth="1"/>
    <col min="14" max="14" width="16.57421875" style="0" customWidth="1"/>
    <col min="15" max="15" width="17.421875" style="0" customWidth="1"/>
    <col min="16" max="16" width="16.421875" style="0" customWidth="1"/>
    <col min="17" max="17" width="22.57421875" style="0" customWidth="1"/>
  </cols>
  <sheetData>
    <row r="1" spans="1:17" ht="15.75">
      <c r="A1" s="86" t="s">
        <v>87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 t="s">
        <v>0</v>
      </c>
      <c r="Q1" s="87"/>
    </row>
    <row r="2" spans="1:17" ht="15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7"/>
      <c r="Q2" s="87"/>
    </row>
    <row r="3" spans="1:17" ht="1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7"/>
      <c r="Q3" s="87"/>
    </row>
    <row r="4" spans="1:17" ht="15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1"/>
    </row>
    <row r="5" spans="1:17" ht="15">
      <c r="A5" s="92" t="s">
        <v>90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</row>
    <row r="6" spans="1:17" ht="15.75">
      <c r="A6" s="4"/>
      <c r="B6" s="5"/>
      <c r="C6" s="6"/>
      <c r="D6" s="7"/>
      <c r="E6" s="80" t="s">
        <v>2</v>
      </c>
      <c r="F6" s="81"/>
      <c r="G6" s="81"/>
      <c r="H6" s="81"/>
      <c r="I6" s="82"/>
      <c r="J6" s="82"/>
      <c r="K6" s="82"/>
      <c r="L6" s="82"/>
      <c r="M6" s="82"/>
      <c r="N6" s="82"/>
      <c r="O6" s="82"/>
      <c r="P6" s="83"/>
      <c r="Q6" s="84" t="s">
        <v>3</v>
      </c>
    </row>
    <row r="7" spans="1:17" ht="30.75" customHeight="1">
      <c r="A7" s="8" t="s">
        <v>4</v>
      </c>
      <c r="B7" s="9" t="s">
        <v>5</v>
      </c>
      <c r="C7" s="10" t="s">
        <v>89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85"/>
    </row>
    <row r="8" spans="1:17" ht="15.75">
      <c r="A8" s="97" t="s">
        <v>19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9"/>
    </row>
    <row r="9" spans="1:17" ht="15.75">
      <c r="A9" s="11">
        <v>1</v>
      </c>
      <c r="B9" s="12"/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6">
        <f>SUM(E9:P9)</f>
        <v>0</v>
      </c>
    </row>
    <row r="10" spans="1:17" ht="15.75">
      <c r="A10" s="11">
        <v>2</v>
      </c>
      <c r="B10" s="12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6">
        <f aca="true" t="shared" si="0" ref="Q10:Q20">SUM(E10:P10)</f>
        <v>0</v>
      </c>
    </row>
    <row r="11" spans="1:17" ht="15.75">
      <c r="A11" s="11">
        <v>3</v>
      </c>
      <c r="B11" s="12"/>
      <c r="C11" s="13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6">
        <f t="shared" si="0"/>
        <v>0</v>
      </c>
    </row>
    <row r="12" spans="1:17" ht="15.75">
      <c r="A12" s="11">
        <v>4</v>
      </c>
      <c r="B12" s="12"/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6">
        <f t="shared" si="0"/>
        <v>0</v>
      </c>
    </row>
    <row r="13" spans="1:17" ht="15.75">
      <c r="A13" s="11">
        <v>5</v>
      </c>
      <c r="B13" s="12"/>
      <c r="C13" s="13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6">
        <f t="shared" si="0"/>
        <v>0</v>
      </c>
    </row>
    <row r="14" spans="1:17" ht="15.75">
      <c r="A14" s="11">
        <v>6</v>
      </c>
      <c r="B14" s="12"/>
      <c r="C14" s="1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6">
        <f t="shared" si="0"/>
        <v>0</v>
      </c>
    </row>
    <row r="15" spans="1:17" ht="15.75">
      <c r="A15" s="11">
        <v>7</v>
      </c>
      <c r="B15" s="12"/>
      <c r="C15" s="18"/>
      <c r="D15" s="17"/>
      <c r="E15" s="19"/>
      <c r="F15" s="19"/>
      <c r="G15" s="19"/>
      <c r="H15" s="19"/>
      <c r="I15" s="19"/>
      <c r="J15" s="19"/>
      <c r="K15" s="19"/>
      <c r="L15" s="19"/>
      <c r="M15" s="15"/>
      <c r="N15" s="15"/>
      <c r="O15" s="19"/>
      <c r="P15" s="19"/>
      <c r="Q15" s="46">
        <f t="shared" si="0"/>
        <v>0</v>
      </c>
    </row>
    <row r="16" spans="1:17" ht="15.75">
      <c r="A16" s="11">
        <v>8</v>
      </c>
      <c r="B16" s="12"/>
      <c r="C16" s="18"/>
      <c r="D16" s="17"/>
      <c r="E16" s="19"/>
      <c r="F16" s="19"/>
      <c r="G16" s="19"/>
      <c r="H16" s="19"/>
      <c r="I16" s="19"/>
      <c r="J16" s="19"/>
      <c r="K16" s="19"/>
      <c r="L16" s="19"/>
      <c r="M16" s="15"/>
      <c r="N16" s="15"/>
      <c r="O16" s="19"/>
      <c r="P16" s="19"/>
      <c r="Q16" s="46">
        <f t="shared" si="0"/>
        <v>0</v>
      </c>
    </row>
    <row r="17" spans="1:17" ht="15.75">
      <c r="A17" s="11">
        <v>9</v>
      </c>
      <c r="B17" s="12"/>
      <c r="C17" s="18"/>
      <c r="D17" s="17"/>
      <c r="E17" s="19"/>
      <c r="F17" s="19"/>
      <c r="G17" s="19"/>
      <c r="H17" s="19"/>
      <c r="I17" s="19"/>
      <c r="J17" s="19"/>
      <c r="K17" s="19"/>
      <c r="L17" s="19"/>
      <c r="M17" s="15"/>
      <c r="N17" s="15"/>
      <c r="O17" s="19"/>
      <c r="P17" s="19"/>
      <c r="Q17" s="46">
        <f t="shared" si="0"/>
        <v>0</v>
      </c>
    </row>
    <row r="18" spans="1:17" ht="15.75">
      <c r="A18" s="11">
        <v>10</v>
      </c>
      <c r="B18" s="12"/>
      <c r="C18" s="18"/>
      <c r="D18" s="17"/>
      <c r="E18" s="19"/>
      <c r="F18" s="19"/>
      <c r="G18" s="19"/>
      <c r="H18" s="19"/>
      <c r="I18" s="19"/>
      <c r="J18" s="19"/>
      <c r="K18" s="19"/>
      <c r="L18" s="19"/>
      <c r="M18" s="15"/>
      <c r="N18" s="15"/>
      <c r="O18" s="19"/>
      <c r="P18" s="19"/>
      <c r="Q18" s="46">
        <f t="shared" si="0"/>
        <v>0</v>
      </c>
    </row>
    <row r="19" spans="1:17" ht="15.75">
      <c r="A19" s="11">
        <v>11</v>
      </c>
      <c r="B19" s="12"/>
      <c r="C19" s="18"/>
      <c r="D19" s="17"/>
      <c r="E19" s="19"/>
      <c r="F19" s="19"/>
      <c r="G19" s="19"/>
      <c r="H19" s="19"/>
      <c r="I19" s="19"/>
      <c r="J19" s="19"/>
      <c r="K19" s="19"/>
      <c r="L19" s="19"/>
      <c r="M19" s="15"/>
      <c r="N19" s="15"/>
      <c r="O19" s="19"/>
      <c r="P19" s="19"/>
      <c r="Q19" s="46">
        <f t="shared" si="0"/>
        <v>0</v>
      </c>
    </row>
    <row r="20" spans="1:17" ht="15.75">
      <c r="A20" s="11">
        <v>12</v>
      </c>
      <c r="B20" s="12"/>
      <c r="C20" s="18"/>
      <c r="D20" s="17"/>
      <c r="E20" s="19"/>
      <c r="F20" s="19"/>
      <c r="G20" s="19"/>
      <c r="H20" s="19"/>
      <c r="I20" s="19"/>
      <c r="J20" s="19"/>
      <c r="K20" s="19"/>
      <c r="L20" s="19"/>
      <c r="M20" s="15"/>
      <c r="N20" s="15"/>
      <c r="O20" s="19"/>
      <c r="P20" s="19"/>
      <c r="Q20" s="46">
        <f t="shared" si="0"/>
        <v>0</v>
      </c>
    </row>
    <row r="21" spans="1:17" ht="15.75">
      <c r="A21" s="97" t="s">
        <v>20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9"/>
    </row>
    <row r="22" spans="1:17" ht="15.75">
      <c r="A22" s="11">
        <v>1</v>
      </c>
      <c r="B22" s="20">
        <f>B9</f>
        <v>0</v>
      </c>
      <c r="C22" s="21">
        <f>C9</f>
        <v>0</v>
      </c>
      <c r="D22" s="22" t="s">
        <v>88</v>
      </c>
      <c r="E22" s="16">
        <f>$C$9*E9</f>
        <v>0</v>
      </c>
      <c r="F22" s="16">
        <f aca="true" t="shared" si="1" ref="F22:P22">$C$9*F9</f>
        <v>0</v>
      </c>
      <c r="G22" s="16">
        <f t="shared" si="1"/>
        <v>0</v>
      </c>
      <c r="H22" s="16">
        <f t="shared" si="1"/>
        <v>0</v>
      </c>
      <c r="I22" s="16">
        <f t="shared" si="1"/>
        <v>0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  <c r="N22" s="16">
        <f t="shared" si="1"/>
        <v>0</v>
      </c>
      <c r="O22" s="16">
        <f t="shared" si="1"/>
        <v>0</v>
      </c>
      <c r="P22" s="16">
        <f t="shared" si="1"/>
        <v>0</v>
      </c>
      <c r="Q22" s="46">
        <f aca="true" t="shared" si="2" ref="Q22:Q40">SUM(E22:P22)</f>
        <v>0</v>
      </c>
    </row>
    <row r="23" spans="1:17" ht="15.75">
      <c r="A23" s="11">
        <v>2</v>
      </c>
      <c r="B23" s="20">
        <f>B10</f>
        <v>0</v>
      </c>
      <c r="C23" s="21">
        <f aca="true" t="shared" si="3" ref="C23:C33">C10</f>
        <v>0</v>
      </c>
      <c r="D23" s="22" t="s">
        <v>88</v>
      </c>
      <c r="E23" s="16">
        <f>$C$10*E10</f>
        <v>0</v>
      </c>
      <c r="F23" s="16">
        <f aca="true" t="shared" si="4" ref="F23:O23">$C$10*F10</f>
        <v>0</v>
      </c>
      <c r="G23" s="16">
        <f t="shared" si="4"/>
        <v>0</v>
      </c>
      <c r="H23" s="16">
        <f t="shared" si="4"/>
        <v>0</v>
      </c>
      <c r="I23" s="16">
        <f t="shared" si="4"/>
        <v>0</v>
      </c>
      <c r="J23" s="16">
        <f t="shared" si="4"/>
        <v>0</v>
      </c>
      <c r="K23" s="16">
        <f t="shared" si="4"/>
        <v>0</v>
      </c>
      <c r="L23" s="16">
        <f t="shared" si="4"/>
        <v>0</v>
      </c>
      <c r="M23" s="16">
        <f t="shared" si="4"/>
        <v>0</v>
      </c>
      <c r="N23" s="16">
        <f t="shared" si="4"/>
        <v>0</v>
      </c>
      <c r="O23" s="16">
        <f t="shared" si="4"/>
        <v>0</v>
      </c>
      <c r="P23" s="16">
        <f>$C$10*P10</f>
        <v>0</v>
      </c>
      <c r="Q23" s="46">
        <f t="shared" si="2"/>
        <v>0</v>
      </c>
    </row>
    <row r="24" spans="1:17" ht="15.75">
      <c r="A24" s="11">
        <v>3</v>
      </c>
      <c r="B24" s="20">
        <f aca="true" t="shared" si="5" ref="B24:B33">B11</f>
        <v>0</v>
      </c>
      <c r="C24" s="21">
        <f t="shared" si="3"/>
        <v>0</v>
      </c>
      <c r="D24" s="22" t="s">
        <v>88</v>
      </c>
      <c r="E24" s="16">
        <f>$C$11*E11</f>
        <v>0</v>
      </c>
      <c r="F24" s="16">
        <f aca="true" t="shared" si="6" ref="F24:P24">$C$11*F11</f>
        <v>0</v>
      </c>
      <c r="G24" s="16">
        <f t="shared" si="6"/>
        <v>0</v>
      </c>
      <c r="H24" s="16">
        <f t="shared" si="6"/>
        <v>0</v>
      </c>
      <c r="I24" s="16">
        <f t="shared" si="6"/>
        <v>0</v>
      </c>
      <c r="J24" s="16">
        <f t="shared" si="6"/>
        <v>0</v>
      </c>
      <c r="K24" s="16">
        <f t="shared" si="6"/>
        <v>0</v>
      </c>
      <c r="L24" s="16">
        <f t="shared" si="6"/>
        <v>0</v>
      </c>
      <c r="M24" s="16">
        <f t="shared" si="6"/>
        <v>0</v>
      </c>
      <c r="N24" s="16">
        <f t="shared" si="6"/>
        <v>0</v>
      </c>
      <c r="O24" s="16">
        <f t="shared" si="6"/>
        <v>0</v>
      </c>
      <c r="P24" s="16">
        <f t="shared" si="6"/>
        <v>0</v>
      </c>
      <c r="Q24" s="46">
        <f t="shared" si="2"/>
        <v>0</v>
      </c>
    </row>
    <row r="25" spans="1:17" ht="15.75">
      <c r="A25" s="11">
        <v>4</v>
      </c>
      <c r="B25" s="20">
        <f t="shared" si="5"/>
        <v>0</v>
      </c>
      <c r="C25" s="21">
        <f t="shared" si="3"/>
        <v>0</v>
      </c>
      <c r="D25" s="22" t="s">
        <v>88</v>
      </c>
      <c r="E25" s="16">
        <f>$C$12*E12</f>
        <v>0</v>
      </c>
      <c r="F25" s="16">
        <f aca="true" t="shared" si="7" ref="F25:P25">$C$12*F12</f>
        <v>0</v>
      </c>
      <c r="G25" s="16">
        <f t="shared" si="7"/>
        <v>0</v>
      </c>
      <c r="H25" s="16">
        <f t="shared" si="7"/>
        <v>0</v>
      </c>
      <c r="I25" s="16">
        <f t="shared" si="7"/>
        <v>0</v>
      </c>
      <c r="J25" s="16">
        <f t="shared" si="7"/>
        <v>0</v>
      </c>
      <c r="K25" s="16">
        <f t="shared" si="7"/>
        <v>0</v>
      </c>
      <c r="L25" s="16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46">
        <f t="shared" si="2"/>
        <v>0</v>
      </c>
    </row>
    <row r="26" spans="1:17" ht="15.75">
      <c r="A26" s="11">
        <v>5</v>
      </c>
      <c r="B26" s="20">
        <f t="shared" si="5"/>
        <v>0</v>
      </c>
      <c r="C26" s="21">
        <f t="shared" si="3"/>
        <v>0</v>
      </c>
      <c r="D26" s="22" t="s">
        <v>88</v>
      </c>
      <c r="E26" s="16">
        <f>$C$13*E13</f>
        <v>0</v>
      </c>
      <c r="F26" s="16">
        <f aca="true" t="shared" si="8" ref="F26:O26">$C$13*F13</f>
        <v>0</v>
      </c>
      <c r="G26" s="16">
        <f t="shared" si="8"/>
        <v>0</v>
      </c>
      <c r="H26" s="16">
        <f t="shared" si="8"/>
        <v>0</v>
      </c>
      <c r="I26" s="16">
        <f t="shared" si="8"/>
        <v>0</v>
      </c>
      <c r="J26" s="16">
        <f t="shared" si="8"/>
        <v>0</v>
      </c>
      <c r="K26" s="16">
        <f t="shared" si="8"/>
        <v>0</v>
      </c>
      <c r="L26" s="16">
        <f t="shared" si="8"/>
        <v>0</v>
      </c>
      <c r="M26" s="16">
        <f t="shared" si="8"/>
        <v>0</v>
      </c>
      <c r="N26" s="16">
        <f t="shared" si="8"/>
        <v>0</v>
      </c>
      <c r="O26" s="16">
        <f t="shared" si="8"/>
        <v>0</v>
      </c>
      <c r="P26" s="16">
        <f>$C$13*P13</f>
        <v>0</v>
      </c>
      <c r="Q26" s="46">
        <f t="shared" si="2"/>
        <v>0</v>
      </c>
    </row>
    <row r="27" spans="1:17" ht="15.75">
      <c r="A27" s="11">
        <v>6</v>
      </c>
      <c r="B27" s="20">
        <f t="shared" si="5"/>
        <v>0</v>
      </c>
      <c r="C27" s="21">
        <f t="shared" si="3"/>
        <v>0</v>
      </c>
      <c r="D27" s="22" t="s">
        <v>88</v>
      </c>
      <c r="E27" s="16">
        <f>$C$14*E14</f>
        <v>0</v>
      </c>
      <c r="F27" s="16">
        <f aca="true" t="shared" si="9" ref="F27:P27">$C$14*F14</f>
        <v>0</v>
      </c>
      <c r="G27" s="16">
        <f t="shared" si="9"/>
        <v>0</v>
      </c>
      <c r="H27" s="16">
        <f t="shared" si="9"/>
        <v>0</v>
      </c>
      <c r="I27" s="16">
        <f t="shared" si="9"/>
        <v>0</v>
      </c>
      <c r="J27" s="16">
        <f t="shared" si="9"/>
        <v>0</v>
      </c>
      <c r="K27" s="16">
        <f t="shared" si="9"/>
        <v>0</v>
      </c>
      <c r="L27" s="16">
        <f t="shared" si="9"/>
        <v>0</v>
      </c>
      <c r="M27" s="16">
        <f t="shared" si="9"/>
        <v>0</v>
      </c>
      <c r="N27" s="16">
        <f t="shared" si="9"/>
        <v>0</v>
      </c>
      <c r="O27" s="16">
        <f t="shared" si="9"/>
        <v>0</v>
      </c>
      <c r="P27" s="16">
        <f t="shared" si="9"/>
        <v>0</v>
      </c>
      <c r="Q27" s="46">
        <f t="shared" si="2"/>
        <v>0</v>
      </c>
    </row>
    <row r="28" spans="1:17" ht="15.75">
      <c r="A28" s="11">
        <v>7</v>
      </c>
      <c r="B28" s="20">
        <f t="shared" si="5"/>
        <v>0</v>
      </c>
      <c r="C28" s="21">
        <f t="shared" si="3"/>
        <v>0</v>
      </c>
      <c r="D28" s="22" t="s">
        <v>88</v>
      </c>
      <c r="E28" s="16">
        <f>$C$15*E15</f>
        <v>0</v>
      </c>
      <c r="F28" s="16">
        <f aca="true" t="shared" si="10" ref="F28:O28">$C$15*F15</f>
        <v>0</v>
      </c>
      <c r="G28" s="16">
        <f t="shared" si="10"/>
        <v>0</v>
      </c>
      <c r="H28" s="16">
        <f t="shared" si="10"/>
        <v>0</v>
      </c>
      <c r="I28" s="16">
        <f t="shared" si="10"/>
        <v>0</v>
      </c>
      <c r="J28" s="16">
        <f t="shared" si="10"/>
        <v>0</v>
      </c>
      <c r="K28" s="16">
        <f t="shared" si="10"/>
        <v>0</v>
      </c>
      <c r="L28" s="16">
        <f t="shared" si="10"/>
        <v>0</v>
      </c>
      <c r="M28" s="16">
        <f t="shared" si="10"/>
        <v>0</v>
      </c>
      <c r="N28" s="16">
        <f t="shared" si="10"/>
        <v>0</v>
      </c>
      <c r="O28" s="16">
        <f t="shared" si="10"/>
        <v>0</v>
      </c>
      <c r="P28" s="16">
        <f>$C$15*P15</f>
        <v>0</v>
      </c>
      <c r="Q28" s="46">
        <f t="shared" si="2"/>
        <v>0</v>
      </c>
    </row>
    <row r="29" spans="1:17" ht="15.75">
      <c r="A29" s="11">
        <v>8</v>
      </c>
      <c r="B29" s="20">
        <f t="shared" si="5"/>
        <v>0</v>
      </c>
      <c r="C29" s="21">
        <f t="shared" si="3"/>
        <v>0</v>
      </c>
      <c r="D29" s="22" t="s">
        <v>88</v>
      </c>
      <c r="E29" s="16">
        <f>$C$16*E16</f>
        <v>0</v>
      </c>
      <c r="F29" s="16">
        <f aca="true" t="shared" si="11" ref="F29:P29">$C$16*F16</f>
        <v>0</v>
      </c>
      <c r="G29" s="16">
        <f t="shared" si="11"/>
        <v>0</v>
      </c>
      <c r="H29" s="16">
        <f t="shared" si="11"/>
        <v>0</v>
      </c>
      <c r="I29" s="16">
        <f t="shared" si="11"/>
        <v>0</v>
      </c>
      <c r="J29" s="16">
        <f t="shared" si="11"/>
        <v>0</v>
      </c>
      <c r="K29" s="16">
        <f t="shared" si="11"/>
        <v>0</v>
      </c>
      <c r="L29" s="16">
        <f t="shared" si="11"/>
        <v>0</v>
      </c>
      <c r="M29" s="16">
        <f t="shared" si="11"/>
        <v>0</v>
      </c>
      <c r="N29" s="16">
        <f t="shared" si="11"/>
        <v>0</v>
      </c>
      <c r="O29" s="16">
        <f t="shared" si="11"/>
        <v>0</v>
      </c>
      <c r="P29" s="16">
        <f t="shared" si="11"/>
        <v>0</v>
      </c>
      <c r="Q29" s="46">
        <f t="shared" si="2"/>
        <v>0</v>
      </c>
    </row>
    <row r="30" spans="1:17" ht="15.75">
      <c r="A30" s="11">
        <v>9</v>
      </c>
      <c r="B30" s="20">
        <f t="shared" si="5"/>
        <v>0</v>
      </c>
      <c r="C30" s="21">
        <f t="shared" si="3"/>
        <v>0</v>
      </c>
      <c r="D30" s="22" t="s">
        <v>88</v>
      </c>
      <c r="E30" s="16">
        <f>$C$17*E17</f>
        <v>0</v>
      </c>
      <c r="F30" s="16">
        <f aca="true" t="shared" si="12" ref="F30:P30">$C$17*F17</f>
        <v>0</v>
      </c>
      <c r="G30" s="16">
        <f t="shared" si="12"/>
        <v>0</v>
      </c>
      <c r="H30" s="16">
        <f t="shared" si="12"/>
        <v>0</v>
      </c>
      <c r="I30" s="16">
        <f t="shared" si="12"/>
        <v>0</v>
      </c>
      <c r="J30" s="16">
        <f t="shared" si="12"/>
        <v>0</v>
      </c>
      <c r="K30" s="16">
        <f t="shared" si="12"/>
        <v>0</v>
      </c>
      <c r="L30" s="16">
        <f t="shared" si="12"/>
        <v>0</v>
      </c>
      <c r="M30" s="16">
        <f t="shared" si="12"/>
        <v>0</v>
      </c>
      <c r="N30" s="16">
        <f t="shared" si="12"/>
        <v>0</v>
      </c>
      <c r="O30" s="16">
        <f t="shared" si="12"/>
        <v>0</v>
      </c>
      <c r="P30" s="16">
        <f t="shared" si="12"/>
        <v>0</v>
      </c>
      <c r="Q30" s="46">
        <f t="shared" si="2"/>
        <v>0</v>
      </c>
    </row>
    <row r="31" spans="1:17" ht="15.75">
      <c r="A31" s="11">
        <v>10</v>
      </c>
      <c r="B31" s="20">
        <f t="shared" si="5"/>
        <v>0</v>
      </c>
      <c r="C31" s="21">
        <f t="shared" si="3"/>
        <v>0</v>
      </c>
      <c r="D31" s="22" t="s">
        <v>88</v>
      </c>
      <c r="E31" s="16">
        <f>$C$18*E18</f>
        <v>0</v>
      </c>
      <c r="F31" s="16">
        <f aca="true" t="shared" si="13" ref="F31:P31">$C$18*F18</f>
        <v>0</v>
      </c>
      <c r="G31" s="16">
        <f t="shared" si="13"/>
        <v>0</v>
      </c>
      <c r="H31" s="16">
        <f t="shared" si="13"/>
        <v>0</v>
      </c>
      <c r="I31" s="16">
        <f t="shared" si="13"/>
        <v>0</v>
      </c>
      <c r="J31" s="16">
        <f t="shared" si="13"/>
        <v>0</v>
      </c>
      <c r="K31" s="16">
        <f t="shared" si="13"/>
        <v>0</v>
      </c>
      <c r="L31" s="16">
        <f t="shared" si="13"/>
        <v>0</v>
      </c>
      <c r="M31" s="16">
        <f t="shared" si="13"/>
        <v>0</v>
      </c>
      <c r="N31" s="16">
        <f t="shared" si="13"/>
        <v>0</v>
      </c>
      <c r="O31" s="16">
        <f t="shared" si="13"/>
        <v>0</v>
      </c>
      <c r="P31" s="16">
        <f t="shared" si="13"/>
        <v>0</v>
      </c>
      <c r="Q31" s="46">
        <f t="shared" si="2"/>
        <v>0</v>
      </c>
    </row>
    <row r="32" spans="1:17" ht="15.75">
      <c r="A32" s="11">
        <v>11</v>
      </c>
      <c r="B32" s="20">
        <f t="shared" si="5"/>
        <v>0</v>
      </c>
      <c r="C32" s="21">
        <f t="shared" si="3"/>
        <v>0</v>
      </c>
      <c r="D32" s="22" t="s">
        <v>88</v>
      </c>
      <c r="E32" s="16">
        <f>$C$19*E19</f>
        <v>0</v>
      </c>
      <c r="F32" s="16">
        <f aca="true" t="shared" si="14" ref="F32:P32">$C$19*F19</f>
        <v>0</v>
      </c>
      <c r="G32" s="16">
        <f t="shared" si="14"/>
        <v>0</v>
      </c>
      <c r="H32" s="16">
        <f t="shared" si="14"/>
        <v>0</v>
      </c>
      <c r="I32" s="16">
        <f t="shared" si="14"/>
        <v>0</v>
      </c>
      <c r="J32" s="16">
        <f t="shared" si="14"/>
        <v>0</v>
      </c>
      <c r="K32" s="16">
        <f t="shared" si="14"/>
        <v>0</v>
      </c>
      <c r="L32" s="16">
        <f t="shared" si="14"/>
        <v>0</v>
      </c>
      <c r="M32" s="16">
        <f t="shared" si="14"/>
        <v>0</v>
      </c>
      <c r="N32" s="16">
        <f t="shared" si="14"/>
        <v>0</v>
      </c>
      <c r="O32" s="16">
        <f t="shared" si="14"/>
        <v>0</v>
      </c>
      <c r="P32" s="16">
        <f t="shared" si="14"/>
        <v>0</v>
      </c>
      <c r="Q32" s="46">
        <f t="shared" si="2"/>
        <v>0</v>
      </c>
    </row>
    <row r="33" spans="1:17" ht="15.75">
      <c r="A33" s="11">
        <v>12</v>
      </c>
      <c r="B33" s="20">
        <f t="shared" si="5"/>
        <v>0</v>
      </c>
      <c r="C33" s="21">
        <f t="shared" si="3"/>
        <v>0</v>
      </c>
      <c r="D33" s="22" t="s">
        <v>88</v>
      </c>
      <c r="E33" s="16">
        <f>$C$20*E20</f>
        <v>0</v>
      </c>
      <c r="F33" s="16">
        <f aca="true" t="shared" si="15" ref="F33:P33">$C$20*F20</f>
        <v>0</v>
      </c>
      <c r="G33" s="16">
        <f t="shared" si="15"/>
        <v>0</v>
      </c>
      <c r="H33" s="16">
        <f t="shared" si="15"/>
        <v>0</v>
      </c>
      <c r="I33" s="16">
        <f t="shared" si="15"/>
        <v>0</v>
      </c>
      <c r="J33" s="16">
        <f t="shared" si="15"/>
        <v>0</v>
      </c>
      <c r="K33" s="16">
        <f t="shared" si="15"/>
        <v>0</v>
      </c>
      <c r="L33" s="16">
        <f t="shared" si="15"/>
        <v>0</v>
      </c>
      <c r="M33" s="16">
        <f t="shared" si="15"/>
        <v>0</v>
      </c>
      <c r="N33" s="16">
        <f t="shared" si="15"/>
        <v>0</v>
      </c>
      <c r="O33" s="16">
        <f t="shared" si="15"/>
        <v>0</v>
      </c>
      <c r="P33" s="16">
        <f t="shared" si="15"/>
        <v>0</v>
      </c>
      <c r="Q33" s="46">
        <f t="shared" si="2"/>
        <v>0</v>
      </c>
    </row>
    <row r="34" spans="1:17" ht="50.25" customHeight="1">
      <c r="A34" s="93" t="s">
        <v>61</v>
      </c>
      <c r="B34" s="100"/>
      <c r="C34" s="23"/>
      <c r="D34" s="44" t="s">
        <v>88</v>
      </c>
      <c r="E34" s="60">
        <f>SUM(E22:E33)</f>
        <v>0</v>
      </c>
      <c r="F34" s="60">
        <f>SUM(F22:F33)</f>
        <v>0</v>
      </c>
      <c r="G34" s="60">
        <f aca="true" t="shared" si="16" ref="G34:O34">SUM(G22:G33)</f>
        <v>0</v>
      </c>
      <c r="H34" s="60">
        <f t="shared" si="16"/>
        <v>0</v>
      </c>
      <c r="I34" s="60">
        <f t="shared" si="16"/>
        <v>0</v>
      </c>
      <c r="J34" s="60">
        <f t="shared" si="16"/>
        <v>0</v>
      </c>
      <c r="K34" s="60">
        <f t="shared" si="16"/>
        <v>0</v>
      </c>
      <c r="L34" s="60">
        <f t="shared" si="16"/>
        <v>0</v>
      </c>
      <c r="M34" s="60">
        <f t="shared" si="16"/>
        <v>0</v>
      </c>
      <c r="N34" s="60">
        <f t="shared" si="16"/>
        <v>0</v>
      </c>
      <c r="O34" s="60">
        <f t="shared" si="16"/>
        <v>0</v>
      </c>
      <c r="P34" s="60">
        <f>SUM(P22:P33)</f>
        <v>0</v>
      </c>
      <c r="Q34" s="61">
        <f>SUM(E34:P34)</f>
        <v>0</v>
      </c>
    </row>
    <row r="35" spans="1:17" ht="17.25" customHeight="1">
      <c r="A35" s="11">
        <v>13</v>
      </c>
      <c r="B35" s="20" t="s">
        <v>60</v>
      </c>
      <c r="C35" s="26"/>
      <c r="D35" s="22" t="s">
        <v>88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46">
        <f>SUM(E35:P35)</f>
        <v>0</v>
      </c>
    </row>
    <row r="36" spans="1:17" ht="16.5" customHeight="1">
      <c r="A36" s="11">
        <v>14</v>
      </c>
      <c r="B36" s="20" t="s">
        <v>51</v>
      </c>
      <c r="C36" s="26"/>
      <c r="D36" s="22" t="s">
        <v>88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46">
        <f t="shared" si="2"/>
        <v>0</v>
      </c>
    </row>
    <row r="37" spans="1:17" ht="19.5" customHeight="1">
      <c r="A37" s="11">
        <v>15</v>
      </c>
      <c r="B37" s="20" t="s">
        <v>72</v>
      </c>
      <c r="C37" s="26"/>
      <c r="D37" s="22" t="s">
        <v>88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46">
        <f t="shared" si="2"/>
        <v>0</v>
      </c>
    </row>
    <row r="38" spans="1:17" ht="18.75" customHeight="1">
      <c r="A38" s="11">
        <v>16</v>
      </c>
      <c r="B38" s="27" t="s">
        <v>21</v>
      </c>
      <c r="C38" s="26"/>
      <c r="D38" s="22" t="s">
        <v>88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46">
        <f t="shared" si="2"/>
        <v>0</v>
      </c>
    </row>
    <row r="39" spans="1:17" ht="19.5" customHeight="1">
      <c r="A39" s="11">
        <v>17</v>
      </c>
      <c r="B39" s="27" t="s">
        <v>22</v>
      </c>
      <c r="C39" s="26"/>
      <c r="D39" s="22" t="s">
        <v>88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46">
        <f t="shared" si="2"/>
        <v>0</v>
      </c>
    </row>
    <row r="40" spans="1:17" ht="18" customHeight="1">
      <c r="A40" s="11">
        <v>18</v>
      </c>
      <c r="B40" s="27" t="s">
        <v>23</v>
      </c>
      <c r="C40" s="26"/>
      <c r="D40" s="22" t="s">
        <v>88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46">
        <f t="shared" si="2"/>
        <v>0</v>
      </c>
    </row>
    <row r="41" spans="1:17" ht="15.75">
      <c r="A41" s="95" t="s">
        <v>62</v>
      </c>
      <c r="B41" s="96"/>
      <c r="C41" s="28"/>
      <c r="D41" s="44" t="s">
        <v>88</v>
      </c>
      <c r="E41" s="60">
        <f aca="true" t="shared" si="17" ref="E41:P41">SUM(E35:E40)+E34</f>
        <v>0</v>
      </c>
      <c r="F41" s="60">
        <f t="shared" si="17"/>
        <v>0</v>
      </c>
      <c r="G41" s="60">
        <f t="shared" si="17"/>
        <v>0</v>
      </c>
      <c r="H41" s="60">
        <f t="shared" si="17"/>
        <v>0</v>
      </c>
      <c r="I41" s="60">
        <f t="shared" si="17"/>
        <v>0</v>
      </c>
      <c r="J41" s="60">
        <f t="shared" si="17"/>
        <v>0</v>
      </c>
      <c r="K41" s="60">
        <f t="shared" si="17"/>
        <v>0</v>
      </c>
      <c r="L41" s="60">
        <f t="shared" si="17"/>
        <v>0</v>
      </c>
      <c r="M41" s="60">
        <f t="shared" si="17"/>
        <v>0</v>
      </c>
      <c r="N41" s="60">
        <f t="shared" si="17"/>
        <v>0</v>
      </c>
      <c r="O41" s="60">
        <f t="shared" si="17"/>
        <v>0</v>
      </c>
      <c r="P41" s="60">
        <f t="shared" si="17"/>
        <v>0</v>
      </c>
      <c r="Q41" s="61">
        <f>SUM(Q34:Q40)</f>
        <v>0</v>
      </c>
    </row>
    <row r="42" spans="1:17" ht="32.25" customHeight="1">
      <c r="A42" s="11">
        <v>19</v>
      </c>
      <c r="B42" s="20" t="s">
        <v>63</v>
      </c>
      <c r="C42" s="26"/>
      <c r="D42" s="24" t="s">
        <v>88</v>
      </c>
      <c r="E42" s="62">
        <f aca="true" t="shared" si="18" ref="E42:P42">SUM(E43:E44)</f>
        <v>0</v>
      </c>
      <c r="F42" s="62">
        <f t="shared" si="18"/>
        <v>0</v>
      </c>
      <c r="G42" s="62">
        <f t="shared" si="18"/>
        <v>0</v>
      </c>
      <c r="H42" s="62">
        <f t="shared" si="18"/>
        <v>0</v>
      </c>
      <c r="I42" s="62">
        <f t="shared" si="18"/>
        <v>0</v>
      </c>
      <c r="J42" s="62">
        <f t="shared" si="18"/>
        <v>0</v>
      </c>
      <c r="K42" s="62">
        <f t="shared" si="18"/>
        <v>0</v>
      </c>
      <c r="L42" s="62">
        <f t="shared" si="18"/>
        <v>0</v>
      </c>
      <c r="M42" s="62">
        <f t="shared" si="18"/>
        <v>0</v>
      </c>
      <c r="N42" s="62">
        <f t="shared" si="18"/>
        <v>0</v>
      </c>
      <c r="O42" s="62">
        <f t="shared" si="18"/>
        <v>0</v>
      </c>
      <c r="P42" s="62">
        <f t="shared" si="18"/>
        <v>0</v>
      </c>
      <c r="Q42" s="63">
        <f aca="true" t="shared" si="19" ref="Q42:Q58">SUM(E42:P42)</f>
        <v>0</v>
      </c>
    </row>
    <row r="43" spans="1:17" ht="63.75" customHeight="1">
      <c r="A43" s="11">
        <v>20</v>
      </c>
      <c r="B43" s="20" t="s">
        <v>52</v>
      </c>
      <c r="C43" s="26"/>
      <c r="D43" s="22" t="s">
        <v>88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46">
        <f t="shared" si="19"/>
        <v>0</v>
      </c>
    </row>
    <row r="44" spans="1:17" ht="17.25" customHeight="1">
      <c r="A44" s="11">
        <v>21</v>
      </c>
      <c r="B44" s="20" t="s">
        <v>24</v>
      </c>
      <c r="C44" s="26"/>
      <c r="D44" s="22" t="s">
        <v>88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46">
        <f t="shared" si="19"/>
        <v>0</v>
      </c>
    </row>
    <row r="45" spans="1:17" ht="34.5" customHeight="1">
      <c r="A45" s="11">
        <v>22</v>
      </c>
      <c r="B45" s="20" t="s">
        <v>70</v>
      </c>
      <c r="C45" s="26"/>
      <c r="D45" s="22" t="s">
        <v>88</v>
      </c>
      <c r="E45" s="62">
        <f>SUM(E46:E48)</f>
        <v>0</v>
      </c>
      <c r="F45" s="62">
        <f aca="true" t="shared" si="20" ref="F45:O45">SUM(F46:F48)</f>
        <v>0</v>
      </c>
      <c r="G45" s="62">
        <f t="shared" si="20"/>
        <v>0</v>
      </c>
      <c r="H45" s="62">
        <f t="shared" si="20"/>
        <v>0</v>
      </c>
      <c r="I45" s="62">
        <f t="shared" si="20"/>
        <v>0</v>
      </c>
      <c r="J45" s="62">
        <f t="shared" si="20"/>
        <v>0</v>
      </c>
      <c r="K45" s="62">
        <f t="shared" si="20"/>
        <v>0</v>
      </c>
      <c r="L45" s="62">
        <f t="shared" si="20"/>
        <v>0</v>
      </c>
      <c r="M45" s="62">
        <f t="shared" si="20"/>
        <v>0</v>
      </c>
      <c r="N45" s="62">
        <f t="shared" si="20"/>
        <v>0</v>
      </c>
      <c r="O45" s="62">
        <f t="shared" si="20"/>
        <v>0</v>
      </c>
      <c r="P45" s="62">
        <f>SUM(P46:P48)</f>
        <v>0</v>
      </c>
      <c r="Q45" s="46">
        <f t="shared" si="19"/>
        <v>0</v>
      </c>
    </row>
    <row r="46" spans="1:17" ht="30.75" customHeight="1">
      <c r="A46" s="11">
        <v>23</v>
      </c>
      <c r="B46" s="20" t="s">
        <v>66</v>
      </c>
      <c r="C46" s="26"/>
      <c r="D46" s="22" t="s">
        <v>88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46">
        <f t="shared" si="19"/>
        <v>0</v>
      </c>
    </row>
    <row r="47" spans="1:17" ht="22.5" customHeight="1">
      <c r="A47" s="11">
        <v>24</v>
      </c>
      <c r="B47" s="20" t="s">
        <v>64</v>
      </c>
      <c r="C47" s="26"/>
      <c r="D47" s="22" t="s">
        <v>88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46">
        <f t="shared" si="19"/>
        <v>0</v>
      </c>
    </row>
    <row r="48" spans="1:17" ht="20.25" customHeight="1">
      <c r="A48" s="55">
        <v>25</v>
      </c>
      <c r="B48" s="56" t="s">
        <v>65</v>
      </c>
      <c r="C48" s="57"/>
      <c r="D48" s="22" t="s">
        <v>88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9">
        <f t="shared" si="19"/>
        <v>0</v>
      </c>
    </row>
    <row r="49" spans="1:17" ht="35.25" customHeight="1">
      <c r="A49" s="51">
        <v>26</v>
      </c>
      <c r="B49" s="52" t="s">
        <v>71</v>
      </c>
      <c r="C49" s="53"/>
      <c r="D49" s="22" t="s">
        <v>88</v>
      </c>
      <c r="E49" s="64">
        <f>SUM(E50:E52)</f>
        <v>0</v>
      </c>
      <c r="F49" s="64">
        <f aca="true" t="shared" si="21" ref="F49:P49">SUM(F50:F52)</f>
        <v>0</v>
      </c>
      <c r="G49" s="64">
        <f t="shared" si="21"/>
        <v>0</v>
      </c>
      <c r="H49" s="64">
        <f t="shared" si="21"/>
        <v>0</v>
      </c>
      <c r="I49" s="64">
        <f t="shared" si="21"/>
        <v>0</v>
      </c>
      <c r="J49" s="64">
        <f t="shared" si="21"/>
        <v>0</v>
      </c>
      <c r="K49" s="64">
        <f t="shared" si="21"/>
        <v>0</v>
      </c>
      <c r="L49" s="64">
        <f t="shared" si="21"/>
        <v>0</v>
      </c>
      <c r="M49" s="64">
        <f t="shared" si="21"/>
        <v>0</v>
      </c>
      <c r="N49" s="64">
        <f t="shared" si="21"/>
        <v>0</v>
      </c>
      <c r="O49" s="64">
        <f t="shared" si="21"/>
        <v>0</v>
      </c>
      <c r="P49" s="64">
        <f t="shared" si="21"/>
        <v>0</v>
      </c>
      <c r="Q49" s="54">
        <f t="shared" si="19"/>
        <v>0</v>
      </c>
    </row>
    <row r="50" spans="1:17" ht="34.5" customHeight="1">
      <c r="A50" s="11">
        <v>27</v>
      </c>
      <c r="B50" s="20" t="s">
        <v>66</v>
      </c>
      <c r="C50" s="26"/>
      <c r="D50" s="22" t="s">
        <v>88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46">
        <f t="shared" si="19"/>
        <v>0</v>
      </c>
    </row>
    <row r="51" spans="1:17" ht="21.75" customHeight="1">
      <c r="A51" s="11">
        <v>28</v>
      </c>
      <c r="B51" s="20" t="s">
        <v>64</v>
      </c>
      <c r="C51" s="26"/>
      <c r="D51" s="22" t="s">
        <v>88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46">
        <f t="shared" si="19"/>
        <v>0</v>
      </c>
    </row>
    <row r="52" spans="1:17" ht="20.25" customHeight="1">
      <c r="A52" s="11">
        <v>29</v>
      </c>
      <c r="B52" s="20" t="s">
        <v>65</v>
      </c>
      <c r="C52" s="26"/>
      <c r="D52" s="22" t="s">
        <v>88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46">
        <f t="shared" si="19"/>
        <v>0</v>
      </c>
    </row>
    <row r="53" spans="1:17" ht="15.75" customHeight="1">
      <c r="A53" s="11">
        <v>30</v>
      </c>
      <c r="B53" s="20" t="s">
        <v>67</v>
      </c>
      <c r="C53" s="26"/>
      <c r="D53" s="22" t="s">
        <v>88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46">
        <f t="shared" si="19"/>
        <v>0</v>
      </c>
    </row>
    <row r="54" spans="1:17" ht="32.25" customHeight="1">
      <c r="A54" s="11">
        <v>31</v>
      </c>
      <c r="B54" s="20" t="s">
        <v>68</v>
      </c>
      <c r="C54" s="26"/>
      <c r="D54" s="44" t="s">
        <v>88</v>
      </c>
      <c r="E54" s="62">
        <f>SUM(E55:E57)</f>
        <v>0</v>
      </c>
      <c r="F54" s="62">
        <f aca="true" t="shared" si="22" ref="F54:P54">SUM(F55:F57)</f>
        <v>0</v>
      </c>
      <c r="G54" s="62">
        <f t="shared" si="22"/>
        <v>0</v>
      </c>
      <c r="H54" s="62">
        <f t="shared" si="22"/>
        <v>0</v>
      </c>
      <c r="I54" s="62">
        <f t="shared" si="22"/>
        <v>0</v>
      </c>
      <c r="J54" s="62">
        <f t="shared" si="22"/>
        <v>0</v>
      </c>
      <c r="K54" s="62">
        <f t="shared" si="22"/>
        <v>0</v>
      </c>
      <c r="L54" s="62">
        <f t="shared" si="22"/>
        <v>0</v>
      </c>
      <c r="M54" s="62">
        <f t="shared" si="22"/>
        <v>0</v>
      </c>
      <c r="N54" s="62">
        <f t="shared" si="22"/>
        <v>0</v>
      </c>
      <c r="O54" s="62">
        <f t="shared" si="22"/>
        <v>0</v>
      </c>
      <c r="P54" s="62">
        <f t="shared" si="22"/>
        <v>0</v>
      </c>
      <c r="Q54" s="63">
        <f t="shared" si="19"/>
        <v>0</v>
      </c>
    </row>
    <row r="55" spans="1:17" ht="33.75" customHeight="1">
      <c r="A55" s="11">
        <v>32</v>
      </c>
      <c r="B55" s="27" t="s">
        <v>25</v>
      </c>
      <c r="C55" s="26"/>
      <c r="D55" s="22" t="s">
        <v>88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46">
        <f t="shared" si="19"/>
        <v>0</v>
      </c>
    </row>
    <row r="56" spans="1:17" ht="31.5" customHeight="1">
      <c r="A56" s="11">
        <v>33</v>
      </c>
      <c r="B56" s="27" t="s">
        <v>26</v>
      </c>
      <c r="C56" s="26"/>
      <c r="D56" s="22" t="s">
        <v>88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46">
        <f t="shared" si="19"/>
        <v>0</v>
      </c>
    </row>
    <row r="57" spans="1:17" ht="21.75" customHeight="1">
      <c r="A57" s="11">
        <v>34</v>
      </c>
      <c r="B57" s="27" t="s">
        <v>27</v>
      </c>
      <c r="C57" s="26"/>
      <c r="D57" s="22" t="s">
        <v>88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46">
        <f t="shared" si="19"/>
        <v>0</v>
      </c>
    </row>
    <row r="58" spans="1:17" ht="21" customHeight="1">
      <c r="A58" s="93" t="s">
        <v>69</v>
      </c>
      <c r="B58" s="94"/>
      <c r="C58" s="24"/>
      <c r="D58" s="24" t="s">
        <v>88</v>
      </c>
      <c r="E58" s="31">
        <f>E42+E45+E49+E53+E54</f>
        <v>0</v>
      </c>
      <c r="F58" s="31">
        <f aca="true" t="shared" si="23" ref="F58:P58">F42+F45+F49+F53+F54</f>
        <v>0</v>
      </c>
      <c r="G58" s="31">
        <f t="shared" si="23"/>
        <v>0</v>
      </c>
      <c r="H58" s="31">
        <f t="shared" si="23"/>
        <v>0</v>
      </c>
      <c r="I58" s="31">
        <f t="shared" si="23"/>
        <v>0</v>
      </c>
      <c r="J58" s="31">
        <f t="shared" si="23"/>
        <v>0</v>
      </c>
      <c r="K58" s="31">
        <f t="shared" si="23"/>
        <v>0</v>
      </c>
      <c r="L58" s="31">
        <f t="shared" si="23"/>
        <v>0</v>
      </c>
      <c r="M58" s="31">
        <f t="shared" si="23"/>
        <v>0</v>
      </c>
      <c r="N58" s="31">
        <f t="shared" si="23"/>
        <v>0</v>
      </c>
      <c r="O58" s="31">
        <f t="shared" si="23"/>
        <v>0</v>
      </c>
      <c r="P58" s="31">
        <f t="shared" si="23"/>
        <v>0</v>
      </c>
      <c r="Q58" s="47">
        <f t="shared" si="19"/>
        <v>0</v>
      </c>
    </row>
    <row r="59" spans="1:17" ht="22.5" customHeight="1">
      <c r="A59" s="93" t="s">
        <v>28</v>
      </c>
      <c r="B59" s="94"/>
      <c r="C59" s="24"/>
      <c r="D59" s="24" t="s">
        <v>88</v>
      </c>
      <c r="E59" s="31">
        <f aca="true" t="shared" si="24" ref="E59:Q59">E41-E58</f>
        <v>0</v>
      </c>
      <c r="F59" s="31">
        <f t="shared" si="24"/>
        <v>0</v>
      </c>
      <c r="G59" s="31">
        <f t="shared" si="24"/>
        <v>0</v>
      </c>
      <c r="H59" s="31">
        <f t="shared" si="24"/>
        <v>0</v>
      </c>
      <c r="I59" s="31">
        <f t="shared" si="24"/>
        <v>0</v>
      </c>
      <c r="J59" s="31">
        <f t="shared" si="24"/>
        <v>0</v>
      </c>
      <c r="K59" s="31">
        <f t="shared" si="24"/>
        <v>0</v>
      </c>
      <c r="L59" s="31">
        <f t="shared" si="24"/>
        <v>0</v>
      </c>
      <c r="M59" s="31">
        <f t="shared" si="24"/>
        <v>0</v>
      </c>
      <c r="N59" s="31">
        <f t="shared" si="24"/>
        <v>0</v>
      </c>
      <c r="O59" s="31">
        <f t="shared" si="24"/>
        <v>0</v>
      </c>
      <c r="P59" s="31">
        <f t="shared" si="24"/>
        <v>0</v>
      </c>
      <c r="Q59" s="47">
        <f t="shared" si="24"/>
        <v>0</v>
      </c>
    </row>
    <row r="60" spans="1:17" ht="35.25" customHeight="1">
      <c r="A60" s="93" t="s">
        <v>29</v>
      </c>
      <c r="B60" s="94"/>
      <c r="C60" s="19"/>
      <c r="D60" s="24" t="s">
        <v>88</v>
      </c>
      <c r="E60" s="31">
        <f>C60</f>
        <v>0</v>
      </c>
      <c r="F60" s="31">
        <f>E61</f>
        <v>0</v>
      </c>
      <c r="G60" s="31">
        <f aca="true" t="shared" si="25" ref="G60:P60">F61</f>
        <v>0</v>
      </c>
      <c r="H60" s="31">
        <f t="shared" si="25"/>
        <v>0</v>
      </c>
      <c r="I60" s="31">
        <f t="shared" si="25"/>
        <v>0</v>
      </c>
      <c r="J60" s="31">
        <f t="shared" si="25"/>
        <v>0</v>
      </c>
      <c r="K60" s="31">
        <f t="shared" si="25"/>
        <v>0</v>
      </c>
      <c r="L60" s="31">
        <f t="shared" si="25"/>
        <v>0</v>
      </c>
      <c r="M60" s="31">
        <f t="shared" si="25"/>
        <v>0</v>
      </c>
      <c r="N60" s="31">
        <f t="shared" si="25"/>
        <v>0</v>
      </c>
      <c r="O60" s="31">
        <f t="shared" si="25"/>
        <v>0</v>
      </c>
      <c r="P60" s="31">
        <f t="shared" si="25"/>
        <v>0</v>
      </c>
      <c r="Q60" s="47">
        <f>C60</f>
        <v>0</v>
      </c>
    </row>
    <row r="61" spans="1:17" ht="36" customHeight="1">
      <c r="A61" s="95" t="s">
        <v>30</v>
      </c>
      <c r="B61" s="96"/>
      <c r="C61" s="48"/>
      <c r="D61" s="24" t="s">
        <v>88</v>
      </c>
      <c r="E61" s="49">
        <f>E59+E60</f>
        <v>0</v>
      </c>
      <c r="F61" s="49">
        <f>F59+F60</f>
        <v>0</v>
      </c>
      <c r="G61" s="49">
        <f aca="true" t="shared" si="26" ref="G61:O61">G59+G60</f>
        <v>0</v>
      </c>
      <c r="H61" s="49">
        <f t="shared" si="26"/>
        <v>0</v>
      </c>
      <c r="I61" s="49">
        <f t="shared" si="26"/>
        <v>0</v>
      </c>
      <c r="J61" s="49">
        <f t="shared" si="26"/>
        <v>0</v>
      </c>
      <c r="K61" s="49">
        <f t="shared" si="26"/>
        <v>0</v>
      </c>
      <c r="L61" s="49">
        <f t="shared" si="26"/>
        <v>0</v>
      </c>
      <c r="M61" s="49">
        <f t="shared" si="26"/>
        <v>0</v>
      </c>
      <c r="N61" s="49">
        <f t="shared" si="26"/>
        <v>0</v>
      </c>
      <c r="O61" s="49">
        <f t="shared" si="26"/>
        <v>0</v>
      </c>
      <c r="P61" s="49">
        <f>P59+P60</f>
        <v>0</v>
      </c>
      <c r="Q61" s="50">
        <f>Q59+Q60</f>
        <v>0</v>
      </c>
    </row>
  </sheetData>
  <sheetProtection password="D47C" sheet="1"/>
  <mergeCells count="15">
    <mergeCell ref="A60:B60"/>
    <mergeCell ref="A61:B61"/>
    <mergeCell ref="A8:Q8"/>
    <mergeCell ref="A21:Q21"/>
    <mergeCell ref="A34:B34"/>
    <mergeCell ref="A41:B41"/>
    <mergeCell ref="A58:B58"/>
    <mergeCell ref="A59:B59"/>
    <mergeCell ref="E6:P6"/>
    <mergeCell ref="Q6:Q7"/>
    <mergeCell ref="A1:O1"/>
    <mergeCell ref="P1:Q3"/>
    <mergeCell ref="A2:O3"/>
    <mergeCell ref="A4:Q4"/>
    <mergeCell ref="A5:Q5"/>
  </mergeCells>
  <dataValidations count="1">
    <dataValidation errorStyle="information" allowBlank="1" showInputMessage="1" showErrorMessage="1" sqref="E22:Q33 E35:Q41 E9:Q20"/>
  </dataValidations>
  <printOptions/>
  <pageMargins left="0.7086614173228347" right="0.2362204724409449" top="0.7480314960629921" bottom="0.7480314960629921" header="0.31496062992125984" footer="0.31496062992125984"/>
  <pageSetup horizontalDpi="600" verticalDpi="600" orientation="landscape" scale="38" r:id="rId4"/>
  <headerFooter>
    <oddFooter>&amp;L&amp;D&amp;CAnexa C - M121 - pentru persoane fizice autorizate, intreprinderi individuale, intreprinderi familiale, persoane fizice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view="pageBreakPreview" zoomScale="80" zoomScaleNormal="70" zoomScaleSheetLayoutView="80" zoomScalePageLayoutView="0" workbookViewId="0" topLeftCell="A1">
      <selection activeCell="C14" sqref="C14 E14"/>
    </sheetView>
  </sheetViews>
  <sheetFormatPr defaultColWidth="9.140625" defaultRowHeight="15"/>
  <cols>
    <col min="2" max="2" width="30.28125" style="0" customWidth="1"/>
    <col min="3" max="3" width="16.421875" style="0" customWidth="1"/>
    <col min="4" max="4" width="6.421875" style="0" customWidth="1"/>
    <col min="5" max="5" width="17.57421875" style="0" customWidth="1"/>
    <col min="6" max="6" width="17.421875" style="0" customWidth="1"/>
    <col min="7" max="7" width="18.8515625" style="0" customWidth="1"/>
    <col min="8" max="8" width="18.28125" style="0" customWidth="1"/>
    <col min="9" max="9" width="18.140625" style="0" customWidth="1"/>
    <col min="10" max="11" width="18.00390625" style="0" customWidth="1"/>
    <col min="12" max="12" width="17.421875" style="0" customWidth="1"/>
    <col min="13" max="13" width="18.28125" style="0" customWidth="1"/>
    <col min="14" max="14" width="18.00390625" style="0" customWidth="1"/>
    <col min="15" max="15" width="18.28125" style="0" customWidth="1"/>
    <col min="16" max="16" width="18.140625" style="0" customWidth="1"/>
    <col min="17" max="17" width="22.7109375" style="0" customWidth="1"/>
  </cols>
  <sheetData>
    <row r="1" spans="1:17" ht="15.75">
      <c r="A1" s="86" t="s">
        <v>87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 t="s">
        <v>82</v>
      </c>
      <c r="Q1" s="87"/>
    </row>
    <row r="2" spans="1:17" ht="15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7"/>
      <c r="Q2" s="87"/>
    </row>
    <row r="3" spans="1:17" ht="1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7"/>
      <c r="Q3" s="87"/>
    </row>
    <row r="4" spans="1:17" ht="15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1"/>
    </row>
    <row r="5" spans="1:17" ht="15">
      <c r="A5" s="92" t="s">
        <v>90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</row>
    <row r="6" spans="1:17" ht="15.75">
      <c r="A6" s="4"/>
      <c r="B6" s="5"/>
      <c r="C6" s="6"/>
      <c r="D6" s="7"/>
      <c r="E6" s="80" t="s">
        <v>31</v>
      </c>
      <c r="F6" s="81"/>
      <c r="G6" s="81"/>
      <c r="H6" s="81"/>
      <c r="I6" s="82"/>
      <c r="J6" s="82"/>
      <c r="K6" s="82"/>
      <c r="L6" s="82"/>
      <c r="M6" s="82"/>
      <c r="N6" s="82"/>
      <c r="O6" s="82"/>
      <c r="P6" s="83"/>
      <c r="Q6" s="84" t="s">
        <v>32</v>
      </c>
    </row>
    <row r="7" spans="1:17" ht="31.5">
      <c r="A7" s="8" t="s">
        <v>4</v>
      </c>
      <c r="B7" s="9" t="s">
        <v>5</v>
      </c>
      <c r="C7" s="10" t="s">
        <v>89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85"/>
    </row>
    <row r="8" spans="1:17" ht="15.75">
      <c r="A8" s="97" t="s">
        <v>19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9"/>
    </row>
    <row r="9" spans="1:17" ht="15.75">
      <c r="A9" s="11">
        <v>1</v>
      </c>
      <c r="B9" s="12"/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6">
        <f>SUM(E9:P9)</f>
        <v>0</v>
      </c>
    </row>
    <row r="10" spans="1:17" ht="15.75">
      <c r="A10" s="11">
        <v>2</v>
      </c>
      <c r="B10" s="12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6">
        <f aca="true" t="shared" si="0" ref="Q10:Q20">SUM(E10:P10)</f>
        <v>0</v>
      </c>
    </row>
    <row r="11" spans="1:17" ht="15.75">
      <c r="A11" s="11">
        <v>3</v>
      </c>
      <c r="B11" s="12"/>
      <c r="C11" s="13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6">
        <f t="shared" si="0"/>
        <v>0</v>
      </c>
    </row>
    <row r="12" spans="1:17" ht="15.75">
      <c r="A12" s="11">
        <v>4</v>
      </c>
      <c r="B12" s="12"/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6">
        <f t="shared" si="0"/>
        <v>0</v>
      </c>
    </row>
    <row r="13" spans="1:17" ht="15.75">
      <c r="A13" s="11">
        <v>5</v>
      </c>
      <c r="B13" s="12"/>
      <c r="C13" s="13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6">
        <f t="shared" si="0"/>
        <v>0</v>
      </c>
    </row>
    <row r="14" spans="1:17" ht="15.75">
      <c r="A14" s="11">
        <v>6</v>
      </c>
      <c r="B14" s="12"/>
      <c r="C14" s="1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6">
        <f t="shared" si="0"/>
        <v>0</v>
      </c>
    </row>
    <row r="15" spans="1:17" ht="15.75">
      <c r="A15" s="11">
        <v>7</v>
      </c>
      <c r="B15" s="12"/>
      <c r="C15" s="18"/>
      <c r="D15" s="17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46">
        <f t="shared" si="0"/>
        <v>0</v>
      </c>
    </row>
    <row r="16" spans="1:17" ht="15.75">
      <c r="A16" s="11">
        <v>8</v>
      </c>
      <c r="B16" s="12"/>
      <c r="C16" s="18"/>
      <c r="D16" s="17"/>
      <c r="E16" s="19"/>
      <c r="F16" s="19"/>
      <c r="G16" s="19"/>
      <c r="H16" s="19"/>
      <c r="I16" s="19"/>
      <c r="J16" s="19"/>
      <c r="K16" s="19"/>
      <c r="L16" s="19"/>
      <c r="M16" s="15"/>
      <c r="N16" s="15"/>
      <c r="O16" s="19"/>
      <c r="P16" s="19"/>
      <c r="Q16" s="46">
        <f t="shared" si="0"/>
        <v>0</v>
      </c>
    </row>
    <row r="17" spans="1:17" ht="15.75">
      <c r="A17" s="11">
        <v>9</v>
      </c>
      <c r="B17" s="12"/>
      <c r="C17" s="18"/>
      <c r="D17" s="17"/>
      <c r="E17" s="19"/>
      <c r="F17" s="19"/>
      <c r="G17" s="19"/>
      <c r="H17" s="19"/>
      <c r="I17" s="19"/>
      <c r="J17" s="19"/>
      <c r="K17" s="19"/>
      <c r="L17" s="19"/>
      <c r="M17" s="15"/>
      <c r="N17" s="15"/>
      <c r="O17" s="19"/>
      <c r="P17" s="19"/>
      <c r="Q17" s="46">
        <f t="shared" si="0"/>
        <v>0</v>
      </c>
    </row>
    <row r="18" spans="1:17" ht="15.75">
      <c r="A18" s="11">
        <v>10</v>
      </c>
      <c r="B18" s="12"/>
      <c r="C18" s="18"/>
      <c r="D18" s="17"/>
      <c r="E18" s="19"/>
      <c r="F18" s="19"/>
      <c r="G18" s="19"/>
      <c r="H18" s="19"/>
      <c r="I18" s="19"/>
      <c r="J18" s="19"/>
      <c r="K18" s="19"/>
      <c r="L18" s="19"/>
      <c r="M18" s="15"/>
      <c r="N18" s="15"/>
      <c r="O18" s="19"/>
      <c r="P18" s="19"/>
      <c r="Q18" s="46">
        <f t="shared" si="0"/>
        <v>0</v>
      </c>
    </row>
    <row r="19" spans="1:17" ht="15.75">
      <c r="A19" s="11">
        <v>11</v>
      </c>
      <c r="B19" s="12"/>
      <c r="C19" s="18"/>
      <c r="D19" s="17"/>
      <c r="E19" s="19"/>
      <c r="F19" s="19"/>
      <c r="G19" s="19"/>
      <c r="H19" s="19"/>
      <c r="I19" s="19"/>
      <c r="J19" s="19"/>
      <c r="K19" s="19"/>
      <c r="L19" s="19"/>
      <c r="M19" s="15"/>
      <c r="N19" s="15"/>
      <c r="O19" s="19"/>
      <c r="P19" s="19"/>
      <c r="Q19" s="46">
        <f t="shared" si="0"/>
        <v>0</v>
      </c>
    </row>
    <row r="20" spans="1:17" ht="15.75">
      <c r="A20" s="11">
        <v>12</v>
      </c>
      <c r="B20" s="12"/>
      <c r="C20" s="18"/>
      <c r="D20" s="17"/>
      <c r="E20" s="19"/>
      <c r="F20" s="19"/>
      <c r="G20" s="19"/>
      <c r="H20" s="19"/>
      <c r="I20" s="19"/>
      <c r="J20" s="19"/>
      <c r="K20" s="19"/>
      <c r="L20" s="19"/>
      <c r="M20" s="15"/>
      <c r="N20" s="15"/>
      <c r="O20" s="19"/>
      <c r="P20" s="19"/>
      <c r="Q20" s="46">
        <f t="shared" si="0"/>
        <v>0</v>
      </c>
    </row>
    <row r="21" spans="1:17" ht="15.75">
      <c r="A21" s="97" t="s">
        <v>20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9"/>
    </row>
    <row r="22" spans="1:17" ht="15.75">
      <c r="A22" s="11">
        <v>1</v>
      </c>
      <c r="B22" s="20">
        <f>B9</f>
        <v>0</v>
      </c>
      <c r="C22" s="21">
        <f>C9</f>
        <v>0</v>
      </c>
      <c r="D22" s="22" t="s">
        <v>88</v>
      </c>
      <c r="E22" s="16">
        <f>$C$9*E9</f>
        <v>0</v>
      </c>
      <c r="F22" s="16">
        <f aca="true" t="shared" si="1" ref="F22:P22">$C$9*F9</f>
        <v>0</v>
      </c>
      <c r="G22" s="16">
        <f t="shared" si="1"/>
        <v>0</v>
      </c>
      <c r="H22" s="16">
        <f t="shared" si="1"/>
        <v>0</v>
      </c>
      <c r="I22" s="16">
        <f t="shared" si="1"/>
        <v>0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  <c r="N22" s="16">
        <f t="shared" si="1"/>
        <v>0</v>
      </c>
      <c r="O22" s="16">
        <f t="shared" si="1"/>
        <v>0</v>
      </c>
      <c r="P22" s="16">
        <f t="shared" si="1"/>
        <v>0</v>
      </c>
      <c r="Q22" s="46">
        <f aca="true" t="shared" si="2" ref="Q22:Q33">SUM(E22:P22)</f>
        <v>0</v>
      </c>
    </row>
    <row r="23" spans="1:17" ht="15.75">
      <c r="A23" s="11">
        <v>2</v>
      </c>
      <c r="B23" s="20">
        <f>B10</f>
        <v>0</v>
      </c>
      <c r="C23" s="21">
        <f aca="true" t="shared" si="3" ref="C23:C33">C10</f>
        <v>0</v>
      </c>
      <c r="D23" s="22" t="s">
        <v>88</v>
      </c>
      <c r="E23" s="16">
        <f>$C$10*E10</f>
        <v>0</v>
      </c>
      <c r="F23" s="16">
        <f aca="true" t="shared" si="4" ref="F23:O23">$C$10*F10</f>
        <v>0</v>
      </c>
      <c r="G23" s="16">
        <f t="shared" si="4"/>
        <v>0</v>
      </c>
      <c r="H23" s="16">
        <f t="shared" si="4"/>
        <v>0</v>
      </c>
      <c r="I23" s="16">
        <f t="shared" si="4"/>
        <v>0</v>
      </c>
      <c r="J23" s="16">
        <f t="shared" si="4"/>
        <v>0</v>
      </c>
      <c r="K23" s="16">
        <f t="shared" si="4"/>
        <v>0</v>
      </c>
      <c r="L23" s="16">
        <f t="shared" si="4"/>
        <v>0</v>
      </c>
      <c r="M23" s="16">
        <f t="shared" si="4"/>
        <v>0</v>
      </c>
      <c r="N23" s="16">
        <f t="shared" si="4"/>
        <v>0</v>
      </c>
      <c r="O23" s="16">
        <f t="shared" si="4"/>
        <v>0</v>
      </c>
      <c r="P23" s="16">
        <f>$C$10*P10</f>
        <v>0</v>
      </c>
      <c r="Q23" s="46">
        <f t="shared" si="2"/>
        <v>0</v>
      </c>
    </row>
    <row r="24" spans="1:17" ht="15.75">
      <c r="A24" s="11">
        <v>3</v>
      </c>
      <c r="B24" s="20">
        <f aca="true" t="shared" si="5" ref="B24:B33">B11</f>
        <v>0</v>
      </c>
      <c r="C24" s="21">
        <f t="shared" si="3"/>
        <v>0</v>
      </c>
      <c r="D24" s="22" t="s">
        <v>88</v>
      </c>
      <c r="E24" s="16">
        <f>$C$11*E11</f>
        <v>0</v>
      </c>
      <c r="F24" s="16">
        <f aca="true" t="shared" si="6" ref="F24:P24">$C$11*F11</f>
        <v>0</v>
      </c>
      <c r="G24" s="16">
        <f t="shared" si="6"/>
        <v>0</v>
      </c>
      <c r="H24" s="16">
        <f t="shared" si="6"/>
        <v>0</v>
      </c>
      <c r="I24" s="16">
        <f t="shared" si="6"/>
        <v>0</v>
      </c>
      <c r="J24" s="16">
        <f t="shared" si="6"/>
        <v>0</v>
      </c>
      <c r="K24" s="16">
        <f t="shared" si="6"/>
        <v>0</v>
      </c>
      <c r="L24" s="16">
        <f t="shared" si="6"/>
        <v>0</v>
      </c>
      <c r="M24" s="16">
        <f t="shared" si="6"/>
        <v>0</v>
      </c>
      <c r="N24" s="16">
        <f t="shared" si="6"/>
        <v>0</v>
      </c>
      <c r="O24" s="16">
        <f t="shared" si="6"/>
        <v>0</v>
      </c>
      <c r="P24" s="16">
        <f t="shared" si="6"/>
        <v>0</v>
      </c>
      <c r="Q24" s="46">
        <f t="shared" si="2"/>
        <v>0</v>
      </c>
    </row>
    <row r="25" spans="1:17" ht="15.75">
      <c r="A25" s="11">
        <v>4</v>
      </c>
      <c r="B25" s="20">
        <f t="shared" si="5"/>
        <v>0</v>
      </c>
      <c r="C25" s="21">
        <f t="shared" si="3"/>
        <v>0</v>
      </c>
      <c r="D25" s="22" t="s">
        <v>88</v>
      </c>
      <c r="E25" s="16">
        <f>$C$12*E12</f>
        <v>0</v>
      </c>
      <c r="F25" s="16">
        <f aca="true" t="shared" si="7" ref="F25:P25">$C$12*F12</f>
        <v>0</v>
      </c>
      <c r="G25" s="16">
        <f t="shared" si="7"/>
        <v>0</v>
      </c>
      <c r="H25" s="16">
        <f t="shared" si="7"/>
        <v>0</v>
      </c>
      <c r="I25" s="16">
        <f t="shared" si="7"/>
        <v>0</v>
      </c>
      <c r="J25" s="16">
        <f t="shared" si="7"/>
        <v>0</v>
      </c>
      <c r="K25" s="16">
        <f t="shared" si="7"/>
        <v>0</v>
      </c>
      <c r="L25" s="16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46">
        <f t="shared" si="2"/>
        <v>0</v>
      </c>
    </row>
    <row r="26" spans="1:17" ht="15.75">
      <c r="A26" s="11">
        <v>5</v>
      </c>
      <c r="B26" s="20">
        <f t="shared" si="5"/>
        <v>0</v>
      </c>
      <c r="C26" s="21">
        <f t="shared" si="3"/>
        <v>0</v>
      </c>
      <c r="D26" s="22" t="s">
        <v>88</v>
      </c>
      <c r="E26" s="16">
        <f>$C$13*E13</f>
        <v>0</v>
      </c>
      <c r="F26" s="16">
        <f aca="true" t="shared" si="8" ref="F26:O26">$C$13*F13</f>
        <v>0</v>
      </c>
      <c r="G26" s="16">
        <f t="shared" si="8"/>
        <v>0</v>
      </c>
      <c r="H26" s="16">
        <f t="shared" si="8"/>
        <v>0</v>
      </c>
      <c r="I26" s="16">
        <f t="shared" si="8"/>
        <v>0</v>
      </c>
      <c r="J26" s="16">
        <f t="shared" si="8"/>
        <v>0</v>
      </c>
      <c r="K26" s="16">
        <f t="shared" si="8"/>
        <v>0</v>
      </c>
      <c r="L26" s="16">
        <f t="shared" si="8"/>
        <v>0</v>
      </c>
      <c r="M26" s="16">
        <f t="shared" si="8"/>
        <v>0</v>
      </c>
      <c r="N26" s="16">
        <f t="shared" si="8"/>
        <v>0</v>
      </c>
      <c r="O26" s="16">
        <f t="shared" si="8"/>
        <v>0</v>
      </c>
      <c r="P26" s="16">
        <f>$C$13*P13</f>
        <v>0</v>
      </c>
      <c r="Q26" s="46">
        <f t="shared" si="2"/>
        <v>0</v>
      </c>
    </row>
    <row r="27" spans="1:17" ht="15.75">
      <c r="A27" s="11">
        <v>6</v>
      </c>
      <c r="B27" s="20">
        <f t="shared" si="5"/>
        <v>0</v>
      </c>
      <c r="C27" s="21">
        <f t="shared" si="3"/>
        <v>0</v>
      </c>
      <c r="D27" s="22" t="s">
        <v>88</v>
      </c>
      <c r="E27" s="16">
        <f>$C$14*E14</f>
        <v>0</v>
      </c>
      <c r="F27" s="16">
        <f aca="true" t="shared" si="9" ref="F27:P27">$C$14*F14</f>
        <v>0</v>
      </c>
      <c r="G27" s="16">
        <f t="shared" si="9"/>
        <v>0</v>
      </c>
      <c r="H27" s="16">
        <f t="shared" si="9"/>
        <v>0</v>
      </c>
      <c r="I27" s="16">
        <f t="shared" si="9"/>
        <v>0</v>
      </c>
      <c r="J27" s="16">
        <f t="shared" si="9"/>
        <v>0</v>
      </c>
      <c r="K27" s="16">
        <f t="shared" si="9"/>
        <v>0</v>
      </c>
      <c r="L27" s="16">
        <f t="shared" si="9"/>
        <v>0</v>
      </c>
      <c r="M27" s="16">
        <f t="shared" si="9"/>
        <v>0</v>
      </c>
      <c r="N27" s="16">
        <f t="shared" si="9"/>
        <v>0</v>
      </c>
      <c r="O27" s="16">
        <f t="shared" si="9"/>
        <v>0</v>
      </c>
      <c r="P27" s="16">
        <f t="shared" si="9"/>
        <v>0</v>
      </c>
      <c r="Q27" s="46">
        <f t="shared" si="2"/>
        <v>0</v>
      </c>
    </row>
    <row r="28" spans="1:17" ht="15.75">
      <c r="A28" s="11">
        <v>7</v>
      </c>
      <c r="B28" s="20">
        <f t="shared" si="5"/>
        <v>0</v>
      </c>
      <c r="C28" s="21">
        <f t="shared" si="3"/>
        <v>0</v>
      </c>
      <c r="D28" s="22" t="s">
        <v>88</v>
      </c>
      <c r="E28" s="16">
        <f>$C$15*E15</f>
        <v>0</v>
      </c>
      <c r="F28" s="16">
        <f aca="true" t="shared" si="10" ref="F28:O28">$C$15*F15</f>
        <v>0</v>
      </c>
      <c r="G28" s="16">
        <f t="shared" si="10"/>
        <v>0</v>
      </c>
      <c r="H28" s="16">
        <f t="shared" si="10"/>
        <v>0</v>
      </c>
      <c r="I28" s="16">
        <f t="shared" si="10"/>
        <v>0</v>
      </c>
      <c r="J28" s="16">
        <f t="shared" si="10"/>
        <v>0</v>
      </c>
      <c r="K28" s="16">
        <f t="shared" si="10"/>
        <v>0</v>
      </c>
      <c r="L28" s="16">
        <f t="shared" si="10"/>
        <v>0</v>
      </c>
      <c r="M28" s="16">
        <f t="shared" si="10"/>
        <v>0</v>
      </c>
      <c r="N28" s="16">
        <f t="shared" si="10"/>
        <v>0</v>
      </c>
      <c r="O28" s="16">
        <f t="shared" si="10"/>
        <v>0</v>
      </c>
      <c r="P28" s="16">
        <f>$C$15*P15</f>
        <v>0</v>
      </c>
      <c r="Q28" s="46">
        <f t="shared" si="2"/>
        <v>0</v>
      </c>
    </row>
    <row r="29" spans="1:17" ht="15.75">
      <c r="A29" s="11">
        <v>8</v>
      </c>
      <c r="B29" s="20">
        <f t="shared" si="5"/>
        <v>0</v>
      </c>
      <c r="C29" s="21">
        <f t="shared" si="3"/>
        <v>0</v>
      </c>
      <c r="D29" s="22" t="s">
        <v>88</v>
      </c>
      <c r="E29" s="16">
        <f>$C$16*E16</f>
        <v>0</v>
      </c>
      <c r="F29" s="16">
        <f aca="true" t="shared" si="11" ref="F29:P29">$C$16*F16</f>
        <v>0</v>
      </c>
      <c r="G29" s="16">
        <f t="shared" si="11"/>
        <v>0</v>
      </c>
      <c r="H29" s="16">
        <f t="shared" si="11"/>
        <v>0</v>
      </c>
      <c r="I29" s="16">
        <f t="shared" si="11"/>
        <v>0</v>
      </c>
      <c r="J29" s="16">
        <f t="shared" si="11"/>
        <v>0</v>
      </c>
      <c r="K29" s="16">
        <f t="shared" si="11"/>
        <v>0</v>
      </c>
      <c r="L29" s="16">
        <f t="shared" si="11"/>
        <v>0</v>
      </c>
      <c r="M29" s="16">
        <f t="shared" si="11"/>
        <v>0</v>
      </c>
      <c r="N29" s="16">
        <f t="shared" si="11"/>
        <v>0</v>
      </c>
      <c r="O29" s="16">
        <f t="shared" si="11"/>
        <v>0</v>
      </c>
      <c r="P29" s="16">
        <f t="shared" si="11"/>
        <v>0</v>
      </c>
      <c r="Q29" s="46">
        <f t="shared" si="2"/>
        <v>0</v>
      </c>
    </row>
    <row r="30" spans="1:17" ht="15.75">
      <c r="A30" s="11">
        <v>9</v>
      </c>
      <c r="B30" s="20">
        <f t="shared" si="5"/>
        <v>0</v>
      </c>
      <c r="C30" s="21">
        <f t="shared" si="3"/>
        <v>0</v>
      </c>
      <c r="D30" s="22" t="s">
        <v>88</v>
      </c>
      <c r="E30" s="16">
        <f>$C$17*E17</f>
        <v>0</v>
      </c>
      <c r="F30" s="16">
        <f aca="true" t="shared" si="12" ref="F30:P30">$C$17*F17</f>
        <v>0</v>
      </c>
      <c r="G30" s="16">
        <f t="shared" si="12"/>
        <v>0</v>
      </c>
      <c r="H30" s="16">
        <f t="shared" si="12"/>
        <v>0</v>
      </c>
      <c r="I30" s="16">
        <f t="shared" si="12"/>
        <v>0</v>
      </c>
      <c r="J30" s="16">
        <f t="shared" si="12"/>
        <v>0</v>
      </c>
      <c r="K30" s="16">
        <f t="shared" si="12"/>
        <v>0</v>
      </c>
      <c r="L30" s="16">
        <f t="shared" si="12"/>
        <v>0</v>
      </c>
      <c r="M30" s="16">
        <f t="shared" si="12"/>
        <v>0</v>
      </c>
      <c r="N30" s="16">
        <f t="shared" si="12"/>
        <v>0</v>
      </c>
      <c r="O30" s="16">
        <f t="shared" si="12"/>
        <v>0</v>
      </c>
      <c r="P30" s="16">
        <f t="shared" si="12"/>
        <v>0</v>
      </c>
      <c r="Q30" s="46">
        <f t="shared" si="2"/>
        <v>0</v>
      </c>
    </row>
    <row r="31" spans="1:17" ht="15.75">
      <c r="A31" s="11">
        <v>10</v>
      </c>
      <c r="B31" s="20">
        <f t="shared" si="5"/>
        <v>0</v>
      </c>
      <c r="C31" s="21">
        <f t="shared" si="3"/>
        <v>0</v>
      </c>
      <c r="D31" s="22" t="s">
        <v>88</v>
      </c>
      <c r="E31" s="16">
        <f>$C$18*E18</f>
        <v>0</v>
      </c>
      <c r="F31" s="16">
        <f aca="true" t="shared" si="13" ref="F31:P31">$C$18*F18</f>
        <v>0</v>
      </c>
      <c r="G31" s="16">
        <f t="shared" si="13"/>
        <v>0</v>
      </c>
      <c r="H31" s="16">
        <f t="shared" si="13"/>
        <v>0</v>
      </c>
      <c r="I31" s="16">
        <f t="shared" si="13"/>
        <v>0</v>
      </c>
      <c r="J31" s="16">
        <f t="shared" si="13"/>
        <v>0</v>
      </c>
      <c r="K31" s="16">
        <f t="shared" si="13"/>
        <v>0</v>
      </c>
      <c r="L31" s="16">
        <f t="shared" si="13"/>
        <v>0</v>
      </c>
      <c r="M31" s="16">
        <f t="shared" si="13"/>
        <v>0</v>
      </c>
      <c r="N31" s="16">
        <f t="shared" si="13"/>
        <v>0</v>
      </c>
      <c r="O31" s="16">
        <f t="shared" si="13"/>
        <v>0</v>
      </c>
      <c r="P31" s="16">
        <f t="shared" si="13"/>
        <v>0</v>
      </c>
      <c r="Q31" s="46">
        <f t="shared" si="2"/>
        <v>0</v>
      </c>
    </row>
    <row r="32" spans="1:17" ht="15.75">
      <c r="A32" s="11">
        <v>11</v>
      </c>
      <c r="B32" s="20">
        <f t="shared" si="5"/>
        <v>0</v>
      </c>
      <c r="C32" s="21">
        <f t="shared" si="3"/>
        <v>0</v>
      </c>
      <c r="D32" s="22" t="s">
        <v>88</v>
      </c>
      <c r="E32" s="16">
        <f>$C$19*E19</f>
        <v>0</v>
      </c>
      <c r="F32" s="16">
        <f aca="true" t="shared" si="14" ref="F32:P32">$C$19*F19</f>
        <v>0</v>
      </c>
      <c r="G32" s="16">
        <f t="shared" si="14"/>
        <v>0</v>
      </c>
      <c r="H32" s="16">
        <f t="shared" si="14"/>
        <v>0</v>
      </c>
      <c r="I32" s="16">
        <f t="shared" si="14"/>
        <v>0</v>
      </c>
      <c r="J32" s="16">
        <f t="shared" si="14"/>
        <v>0</v>
      </c>
      <c r="K32" s="16">
        <f t="shared" si="14"/>
        <v>0</v>
      </c>
      <c r="L32" s="16">
        <f t="shared" si="14"/>
        <v>0</v>
      </c>
      <c r="M32" s="16">
        <f t="shared" si="14"/>
        <v>0</v>
      </c>
      <c r="N32" s="16">
        <f t="shared" si="14"/>
        <v>0</v>
      </c>
      <c r="O32" s="16">
        <f t="shared" si="14"/>
        <v>0</v>
      </c>
      <c r="P32" s="16">
        <f t="shared" si="14"/>
        <v>0</v>
      </c>
      <c r="Q32" s="46">
        <f t="shared" si="2"/>
        <v>0</v>
      </c>
    </row>
    <row r="33" spans="1:17" ht="15.75">
      <c r="A33" s="11">
        <v>12</v>
      </c>
      <c r="B33" s="20">
        <f t="shared" si="5"/>
        <v>0</v>
      </c>
      <c r="C33" s="21">
        <f t="shared" si="3"/>
        <v>0</v>
      </c>
      <c r="D33" s="22" t="s">
        <v>88</v>
      </c>
      <c r="E33" s="16">
        <f>$C$20*E20</f>
        <v>0</v>
      </c>
      <c r="F33" s="16">
        <f aca="true" t="shared" si="15" ref="F33:P33">$C$20*F20</f>
        <v>0</v>
      </c>
      <c r="G33" s="16">
        <f t="shared" si="15"/>
        <v>0</v>
      </c>
      <c r="H33" s="16">
        <f t="shared" si="15"/>
        <v>0</v>
      </c>
      <c r="I33" s="16">
        <f t="shared" si="15"/>
        <v>0</v>
      </c>
      <c r="J33" s="16">
        <f t="shared" si="15"/>
        <v>0</v>
      </c>
      <c r="K33" s="16">
        <f t="shared" si="15"/>
        <v>0</v>
      </c>
      <c r="L33" s="16">
        <f t="shared" si="15"/>
        <v>0</v>
      </c>
      <c r="M33" s="16">
        <f t="shared" si="15"/>
        <v>0</v>
      </c>
      <c r="N33" s="16">
        <f t="shared" si="15"/>
        <v>0</v>
      </c>
      <c r="O33" s="16">
        <f t="shared" si="15"/>
        <v>0</v>
      </c>
      <c r="P33" s="16">
        <f t="shared" si="15"/>
        <v>0</v>
      </c>
      <c r="Q33" s="46">
        <f t="shared" si="2"/>
        <v>0</v>
      </c>
    </row>
    <row r="34" spans="1:17" ht="50.25" customHeight="1">
      <c r="A34" s="93" t="s">
        <v>61</v>
      </c>
      <c r="B34" s="100"/>
      <c r="C34" s="23"/>
      <c r="D34" s="24" t="s">
        <v>88</v>
      </c>
      <c r="E34" s="32">
        <f>SUM(E22:E33)</f>
        <v>0</v>
      </c>
      <c r="F34" s="32">
        <f>SUM(F22:F33)</f>
        <v>0</v>
      </c>
      <c r="G34" s="32">
        <f aca="true" t="shared" si="16" ref="G34:O34">SUM(G22:G33)</f>
        <v>0</v>
      </c>
      <c r="H34" s="32">
        <f t="shared" si="16"/>
        <v>0</v>
      </c>
      <c r="I34" s="32">
        <f t="shared" si="16"/>
        <v>0</v>
      </c>
      <c r="J34" s="32">
        <f t="shared" si="16"/>
        <v>0</v>
      </c>
      <c r="K34" s="32">
        <f t="shared" si="16"/>
        <v>0</v>
      </c>
      <c r="L34" s="32">
        <f t="shared" si="16"/>
        <v>0</v>
      </c>
      <c r="M34" s="32">
        <f t="shared" si="16"/>
        <v>0</v>
      </c>
      <c r="N34" s="32">
        <f t="shared" si="16"/>
        <v>0</v>
      </c>
      <c r="O34" s="32">
        <f t="shared" si="16"/>
        <v>0</v>
      </c>
      <c r="P34" s="32">
        <f>SUM(P22:P33)</f>
        <v>0</v>
      </c>
      <c r="Q34" s="25">
        <f aca="true" t="shared" si="17" ref="Q34:Q40">SUM(E34:P34)</f>
        <v>0</v>
      </c>
    </row>
    <row r="35" spans="1:17" ht="17.25" customHeight="1">
      <c r="A35" s="11">
        <v>13</v>
      </c>
      <c r="B35" s="20" t="s">
        <v>60</v>
      </c>
      <c r="C35" s="26"/>
      <c r="D35" s="22" t="s">
        <v>88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46">
        <f t="shared" si="17"/>
        <v>0</v>
      </c>
    </row>
    <row r="36" spans="1:17" ht="16.5" customHeight="1">
      <c r="A36" s="11">
        <v>14</v>
      </c>
      <c r="B36" s="20" t="s">
        <v>51</v>
      </c>
      <c r="C36" s="26"/>
      <c r="D36" s="22" t="s">
        <v>88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46">
        <f t="shared" si="17"/>
        <v>0</v>
      </c>
    </row>
    <row r="37" spans="1:17" ht="17.25" customHeight="1">
      <c r="A37" s="11">
        <v>15</v>
      </c>
      <c r="B37" s="20" t="s">
        <v>72</v>
      </c>
      <c r="C37" s="26"/>
      <c r="D37" s="22" t="s">
        <v>88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46">
        <f t="shared" si="17"/>
        <v>0</v>
      </c>
    </row>
    <row r="38" spans="1:17" ht="19.5" customHeight="1">
      <c r="A38" s="11">
        <v>16</v>
      </c>
      <c r="B38" s="27" t="s">
        <v>21</v>
      </c>
      <c r="C38" s="26"/>
      <c r="D38" s="22" t="s">
        <v>88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46">
        <f t="shared" si="17"/>
        <v>0</v>
      </c>
    </row>
    <row r="39" spans="1:17" ht="20.25" customHeight="1">
      <c r="A39" s="11">
        <v>17</v>
      </c>
      <c r="B39" s="27" t="s">
        <v>22</v>
      </c>
      <c r="C39" s="26"/>
      <c r="D39" s="22" t="s">
        <v>88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46">
        <f t="shared" si="17"/>
        <v>0</v>
      </c>
    </row>
    <row r="40" spans="1:17" ht="20.25" customHeight="1">
      <c r="A40" s="11">
        <v>18</v>
      </c>
      <c r="B40" s="27" t="s">
        <v>23</v>
      </c>
      <c r="C40" s="26"/>
      <c r="D40" s="22" t="s">
        <v>88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46">
        <f t="shared" si="17"/>
        <v>0</v>
      </c>
    </row>
    <row r="41" spans="1:17" ht="15.75">
      <c r="A41" s="95" t="s">
        <v>73</v>
      </c>
      <c r="B41" s="96"/>
      <c r="C41" s="28"/>
      <c r="D41" s="24" t="s">
        <v>88</v>
      </c>
      <c r="E41" s="60">
        <f aca="true" t="shared" si="18" ref="E41:P41">SUM(E35:E40)+E34</f>
        <v>0</v>
      </c>
      <c r="F41" s="60">
        <f t="shared" si="18"/>
        <v>0</v>
      </c>
      <c r="G41" s="60">
        <f t="shared" si="18"/>
        <v>0</v>
      </c>
      <c r="H41" s="60">
        <f t="shared" si="18"/>
        <v>0</v>
      </c>
      <c r="I41" s="60">
        <f t="shared" si="18"/>
        <v>0</v>
      </c>
      <c r="J41" s="60">
        <f t="shared" si="18"/>
        <v>0</v>
      </c>
      <c r="K41" s="60">
        <f t="shared" si="18"/>
        <v>0</v>
      </c>
      <c r="L41" s="60">
        <f t="shared" si="18"/>
        <v>0</v>
      </c>
      <c r="M41" s="60">
        <f t="shared" si="18"/>
        <v>0</v>
      </c>
      <c r="N41" s="60">
        <f t="shared" si="18"/>
        <v>0</v>
      </c>
      <c r="O41" s="60">
        <f t="shared" si="18"/>
        <v>0</v>
      </c>
      <c r="P41" s="60">
        <f t="shared" si="18"/>
        <v>0</v>
      </c>
      <c r="Q41" s="61">
        <f>SUM(Q34:Q40)</f>
        <v>0</v>
      </c>
    </row>
    <row r="42" spans="1:17" ht="32.25" customHeight="1">
      <c r="A42" s="11">
        <v>19</v>
      </c>
      <c r="B42" s="20" t="s">
        <v>63</v>
      </c>
      <c r="C42" s="26"/>
      <c r="D42" s="24" t="s">
        <v>88</v>
      </c>
      <c r="E42" s="62">
        <f aca="true" t="shared" si="19" ref="E42:P42">SUM(E43:E44)</f>
        <v>0</v>
      </c>
      <c r="F42" s="62">
        <f t="shared" si="19"/>
        <v>0</v>
      </c>
      <c r="G42" s="62">
        <f t="shared" si="19"/>
        <v>0</v>
      </c>
      <c r="H42" s="62">
        <f t="shared" si="19"/>
        <v>0</v>
      </c>
      <c r="I42" s="62">
        <f t="shared" si="19"/>
        <v>0</v>
      </c>
      <c r="J42" s="62">
        <f t="shared" si="19"/>
        <v>0</v>
      </c>
      <c r="K42" s="62">
        <f t="shared" si="19"/>
        <v>0</v>
      </c>
      <c r="L42" s="62">
        <f t="shared" si="19"/>
        <v>0</v>
      </c>
      <c r="M42" s="62">
        <f t="shared" si="19"/>
        <v>0</v>
      </c>
      <c r="N42" s="62">
        <f t="shared" si="19"/>
        <v>0</v>
      </c>
      <c r="O42" s="62">
        <f t="shared" si="19"/>
        <v>0</v>
      </c>
      <c r="P42" s="62">
        <f t="shared" si="19"/>
        <v>0</v>
      </c>
      <c r="Q42" s="63">
        <f>SUM(E42:P42)</f>
        <v>0</v>
      </c>
    </row>
    <row r="43" spans="1:17" ht="63" customHeight="1">
      <c r="A43" s="11">
        <v>20</v>
      </c>
      <c r="B43" s="20" t="s">
        <v>52</v>
      </c>
      <c r="C43" s="26"/>
      <c r="D43" s="22" t="s">
        <v>88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46">
        <f>SUM(E43:P43)</f>
        <v>0</v>
      </c>
    </row>
    <row r="44" spans="1:17" ht="17.25" customHeight="1">
      <c r="A44" s="11">
        <v>21</v>
      </c>
      <c r="B44" s="20" t="s">
        <v>24</v>
      </c>
      <c r="C44" s="26"/>
      <c r="D44" s="22" t="s">
        <v>88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46">
        <f>SUM(E44:P44)</f>
        <v>0</v>
      </c>
    </row>
    <row r="45" spans="1:17" ht="34.5" customHeight="1">
      <c r="A45" s="11">
        <v>22</v>
      </c>
      <c r="B45" s="20" t="s">
        <v>70</v>
      </c>
      <c r="C45" s="26"/>
      <c r="D45" s="22" t="s">
        <v>88</v>
      </c>
      <c r="E45" s="62">
        <f>SUM(E46:E48)</f>
        <v>0</v>
      </c>
      <c r="F45" s="62">
        <f aca="true" t="shared" si="20" ref="F45:P45">SUM(F46:F48)</f>
        <v>0</v>
      </c>
      <c r="G45" s="62">
        <f t="shared" si="20"/>
        <v>0</v>
      </c>
      <c r="H45" s="62">
        <f t="shared" si="20"/>
        <v>0</v>
      </c>
      <c r="I45" s="62">
        <f t="shared" si="20"/>
        <v>0</v>
      </c>
      <c r="J45" s="45">
        <f t="shared" si="20"/>
        <v>0</v>
      </c>
      <c r="K45" s="45">
        <f t="shared" si="20"/>
        <v>0</v>
      </c>
      <c r="L45" s="45">
        <f t="shared" si="20"/>
        <v>0</v>
      </c>
      <c r="M45" s="45">
        <f t="shared" si="20"/>
        <v>0</v>
      </c>
      <c r="N45" s="45">
        <f t="shared" si="20"/>
        <v>0</v>
      </c>
      <c r="O45" s="45">
        <f t="shared" si="20"/>
        <v>0</v>
      </c>
      <c r="P45" s="45">
        <f t="shared" si="20"/>
        <v>0</v>
      </c>
      <c r="Q45" s="46">
        <f>SUM(E45:P45)</f>
        <v>0</v>
      </c>
    </row>
    <row r="46" spans="1:17" ht="30.75" customHeight="1">
      <c r="A46" s="11">
        <v>23</v>
      </c>
      <c r="B46" s="20" t="s">
        <v>74</v>
      </c>
      <c r="C46" s="26"/>
      <c r="D46" s="22" t="s">
        <v>88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46">
        <f>SUM(E46:P46)</f>
        <v>0</v>
      </c>
    </row>
    <row r="47" spans="1:17" ht="22.5" customHeight="1">
      <c r="A47" s="11">
        <v>24</v>
      </c>
      <c r="B47" s="20" t="s">
        <v>75</v>
      </c>
      <c r="C47" s="26"/>
      <c r="D47" s="22" t="s">
        <v>88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46">
        <f aca="true" t="shared" si="21" ref="Q47:Q53">SUM(E47:P47)</f>
        <v>0</v>
      </c>
    </row>
    <row r="48" spans="1:17" ht="20.25" customHeight="1">
      <c r="A48" s="55">
        <v>25</v>
      </c>
      <c r="B48" s="56" t="s">
        <v>65</v>
      </c>
      <c r="C48" s="57"/>
      <c r="D48" s="22" t="s">
        <v>88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9">
        <f t="shared" si="21"/>
        <v>0</v>
      </c>
    </row>
    <row r="49" spans="1:17" ht="35.25" customHeight="1">
      <c r="A49" s="51">
        <v>26</v>
      </c>
      <c r="B49" s="52" t="s">
        <v>71</v>
      </c>
      <c r="C49" s="53"/>
      <c r="D49" s="22" t="s">
        <v>88</v>
      </c>
      <c r="E49" s="64">
        <f>SUM(E50:E52)</f>
        <v>0</v>
      </c>
      <c r="F49" s="64">
        <f aca="true" t="shared" si="22" ref="F49:P49">SUM(F50:F52)</f>
        <v>0</v>
      </c>
      <c r="G49" s="64">
        <f t="shared" si="22"/>
        <v>0</v>
      </c>
      <c r="H49" s="64">
        <f t="shared" si="22"/>
        <v>0</v>
      </c>
      <c r="I49" s="64">
        <f t="shared" si="22"/>
        <v>0</v>
      </c>
      <c r="J49" s="64">
        <f t="shared" si="22"/>
        <v>0</v>
      </c>
      <c r="K49" s="64">
        <f t="shared" si="22"/>
        <v>0</v>
      </c>
      <c r="L49" s="64">
        <f t="shared" si="22"/>
        <v>0</v>
      </c>
      <c r="M49" s="64">
        <f t="shared" si="22"/>
        <v>0</v>
      </c>
      <c r="N49" s="64">
        <f t="shared" si="22"/>
        <v>0</v>
      </c>
      <c r="O49" s="64">
        <f t="shared" si="22"/>
        <v>0</v>
      </c>
      <c r="P49" s="64">
        <f t="shared" si="22"/>
        <v>0</v>
      </c>
      <c r="Q49" s="54">
        <f t="shared" si="21"/>
        <v>0</v>
      </c>
    </row>
    <row r="50" spans="1:17" ht="34.5" customHeight="1">
      <c r="A50" s="11">
        <v>27</v>
      </c>
      <c r="B50" s="20" t="s">
        <v>74</v>
      </c>
      <c r="C50" s="26"/>
      <c r="D50" s="22" t="s">
        <v>88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46">
        <f t="shared" si="21"/>
        <v>0</v>
      </c>
    </row>
    <row r="51" spans="1:17" ht="21.75" customHeight="1">
      <c r="A51" s="11">
        <v>28</v>
      </c>
      <c r="B51" s="20" t="s">
        <v>75</v>
      </c>
      <c r="C51" s="26"/>
      <c r="D51" s="22" t="s">
        <v>88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46">
        <f t="shared" si="21"/>
        <v>0</v>
      </c>
    </row>
    <row r="52" spans="1:17" ht="20.25" customHeight="1">
      <c r="A52" s="11">
        <v>29</v>
      </c>
      <c r="B52" s="20" t="s">
        <v>65</v>
      </c>
      <c r="C52" s="26"/>
      <c r="D52" s="22" t="s">
        <v>88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46">
        <f t="shared" si="21"/>
        <v>0</v>
      </c>
    </row>
    <row r="53" spans="1:17" ht="15.75" customHeight="1">
      <c r="A53" s="11">
        <v>30</v>
      </c>
      <c r="B53" s="20" t="s">
        <v>67</v>
      </c>
      <c r="C53" s="26"/>
      <c r="D53" s="22" t="s">
        <v>88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46">
        <f t="shared" si="21"/>
        <v>0</v>
      </c>
    </row>
    <row r="54" spans="1:17" ht="32.25" customHeight="1">
      <c r="A54" s="11">
        <v>31</v>
      </c>
      <c r="B54" s="20" t="s">
        <v>68</v>
      </c>
      <c r="C54" s="26"/>
      <c r="D54" s="24" t="s">
        <v>88</v>
      </c>
      <c r="E54" s="62">
        <f>SUM(E55:E57)</f>
        <v>0</v>
      </c>
      <c r="F54" s="62">
        <f aca="true" t="shared" si="23" ref="F54:P54">SUM(F55:F57)</f>
        <v>0</v>
      </c>
      <c r="G54" s="62">
        <f t="shared" si="23"/>
        <v>0</v>
      </c>
      <c r="H54" s="62">
        <f t="shared" si="23"/>
        <v>0</v>
      </c>
      <c r="I54" s="62">
        <f t="shared" si="23"/>
        <v>0</v>
      </c>
      <c r="J54" s="62">
        <f t="shared" si="23"/>
        <v>0</v>
      </c>
      <c r="K54" s="62">
        <f t="shared" si="23"/>
        <v>0</v>
      </c>
      <c r="L54" s="62">
        <f t="shared" si="23"/>
        <v>0</v>
      </c>
      <c r="M54" s="62">
        <f t="shared" si="23"/>
        <v>0</v>
      </c>
      <c r="N54" s="62">
        <f t="shared" si="23"/>
        <v>0</v>
      </c>
      <c r="O54" s="62">
        <f t="shared" si="23"/>
        <v>0</v>
      </c>
      <c r="P54" s="62">
        <f t="shared" si="23"/>
        <v>0</v>
      </c>
      <c r="Q54" s="63">
        <f>SUM(E54:P54)</f>
        <v>0</v>
      </c>
    </row>
    <row r="55" spans="1:17" ht="33.75" customHeight="1">
      <c r="A55" s="11">
        <v>32</v>
      </c>
      <c r="B55" s="27" t="s">
        <v>25</v>
      </c>
      <c r="C55" s="26"/>
      <c r="D55" s="22" t="s">
        <v>88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46">
        <f>SUM(E55:P55)</f>
        <v>0</v>
      </c>
    </row>
    <row r="56" spans="1:17" ht="31.5" customHeight="1">
      <c r="A56" s="11">
        <v>33</v>
      </c>
      <c r="B56" s="27" t="s">
        <v>26</v>
      </c>
      <c r="C56" s="26"/>
      <c r="D56" s="22" t="s">
        <v>88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46">
        <f>SUM(E56:P56)</f>
        <v>0</v>
      </c>
    </row>
    <row r="57" spans="1:17" ht="21.75" customHeight="1">
      <c r="A57" s="11">
        <v>34</v>
      </c>
      <c r="B57" s="27" t="s">
        <v>27</v>
      </c>
      <c r="C57" s="26"/>
      <c r="D57" s="22" t="s">
        <v>88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46">
        <f>SUM(E57:P57)</f>
        <v>0</v>
      </c>
    </row>
    <row r="58" spans="1:17" ht="21" customHeight="1">
      <c r="A58" s="93" t="s">
        <v>69</v>
      </c>
      <c r="B58" s="94"/>
      <c r="C58" s="24"/>
      <c r="D58" s="24" t="s">
        <v>88</v>
      </c>
      <c r="E58" s="31">
        <f>E42+E45+E49+E53+E54</f>
        <v>0</v>
      </c>
      <c r="F58" s="31">
        <f aca="true" t="shared" si="24" ref="F58:P58">F42+F45+F49+F53+F54</f>
        <v>0</v>
      </c>
      <c r="G58" s="31">
        <f t="shared" si="24"/>
        <v>0</v>
      </c>
      <c r="H58" s="31">
        <f t="shared" si="24"/>
        <v>0</v>
      </c>
      <c r="I58" s="31">
        <f t="shared" si="24"/>
        <v>0</v>
      </c>
      <c r="J58" s="31">
        <f t="shared" si="24"/>
        <v>0</v>
      </c>
      <c r="K58" s="31">
        <f t="shared" si="24"/>
        <v>0</v>
      </c>
      <c r="L58" s="31">
        <f t="shared" si="24"/>
        <v>0</v>
      </c>
      <c r="M58" s="31">
        <f t="shared" si="24"/>
        <v>0</v>
      </c>
      <c r="N58" s="31">
        <f t="shared" si="24"/>
        <v>0</v>
      </c>
      <c r="O58" s="31">
        <f t="shared" si="24"/>
        <v>0</v>
      </c>
      <c r="P58" s="31">
        <f t="shared" si="24"/>
        <v>0</v>
      </c>
      <c r="Q58" s="47">
        <f>SUM(E58:P58)</f>
        <v>0</v>
      </c>
    </row>
    <row r="59" spans="1:17" ht="22.5" customHeight="1">
      <c r="A59" s="93" t="s">
        <v>28</v>
      </c>
      <c r="B59" s="94"/>
      <c r="C59" s="24"/>
      <c r="D59" s="24" t="s">
        <v>88</v>
      </c>
      <c r="E59" s="31">
        <f aca="true" t="shared" si="25" ref="E59:Q59">E41-E58</f>
        <v>0</v>
      </c>
      <c r="F59" s="31">
        <f t="shared" si="25"/>
        <v>0</v>
      </c>
      <c r="G59" s="31">
        <f t="shared" si="25"/>
        <v>0</v>
      </c>
      <c r="H59" s="31">
        <f t="shared" si="25"/>
        <v>0</v>
      </c>
      <c r="I59" s="31">
        <f t="shared" si="25"/>
        <v>0</v>
      </c>
      <c r="J59" s="31">
        <f t="shared" si="25"/>
        <v>0</v>
      </c>
      <c r="K59" s="31">
        <f t="shared" si="25"/>
        <v>0</v>
      </c>
      <c r="L59" s="31">
        <f t="shared" si="25"/>
        <v>0</v>
      </c>
      <c r="M59" s="31">
        <f t="shared" si="25"/>
        <v>0</v>
      </c>
      <c r="N59" s="31">
        <f t="shared" si="25"/>
        <v>0</v>
      </c>
      <c r="O59" s="31">
        <f t="shared" si="25"/>
        <v>0</v>
      </c>
      <c r="P59" s="31">
        <f t="shared" si="25"/>
        <v>0</v>
      </c>
      <c r="Q59" s="47">
        <f t="shared" si="25"/>
        <v>0</v>
      </c>
    </row>
    <row r="60" spans="1:17" ht="35.25" customHeight="1">
      <c r="A60" s="93" t="s">
        <v>29</v>
      </c>
      <c r="B60" s="94"/>
      <c r="C60" s="29">
        <f>'Incasari_platiAn 1 implementare'!Q61</f>
        <v>0</v>
      </c>
      <c r="D60" s="24" t="s">
        <v>88</v>
      </c>
      <c r="E60" s="31">
        <f>C60</f>
        <v>0</v>
      </c>
      <c r="F60" s="31">
        <f>E61</f>
        <v>0</v>
      </c>
      <c r="G60" s="31">
        <f aca="true" t="shared" si="26" ref="G60:P60">F61</f>
        <v>0</v>
      </c>
      <c r="H60" s="31">
        <f t="shared" si="26"/>
        <v>0</v>
      </c>
      <c r="I60" s="31">
        <f t="shared" si="26"/>
        <v>0</v>
      </c>
      <c r="J60" s="31">
        <f t="shared" si="26"/>
        <v>0</v>
      </c>
      <c r="K60" s="31">
        <f t="shared" si="26"/>
        <v>0</v>
      </c>
      <c r="L60" s="31">
        <f t="shared" si="26"/>
        <v>0</v>
      </c>
      <c r="M60" s="31">
        <f t="shared" si="26"/>
        <v>0</v>
      </c>
      <c r="N60" s="31">
        <f t="shared" si="26"/>
        <v>0</v>
      </c>
      <c r="O60" s="31">
        <f t="shared" si="26"/>
        <v>0</v>
      </c>
      <c r="P60" s="31">
        <f t="shared" si="26"/>
        <v>0</v>
      </c>
      <c r="Q60" s="47">
        <f>C60</f>
        <v>0</v>
      </c>
    </row>
    <row r="61" spans="1:17" ht="36" customHeight="1">
      <c r="A61" s="95" t="s">
        <v>30</v>
      </c>
      <c r="B61" s="96"/>
      <c r="C61" s="48"/>
      <c r="D61" s="24" t="s">
        <v>88</v>
      </c>
      <c r="E61" s="49">
        <f>E59+E60</f>
        <v>0</v>
      </c>
      <c r="F61" s="49">
        <f>F59+F60</f>
        <v>0</v>
      </c>
      <c r="G61" s="49">
        <f aca="true" t="shared" si="27" ref="G61:P61">G59+G60</f>
        <v>0</v>
      </c>
      <c r="H61" s="49">
        <f t="shared" si="27"/>
        <v>0</v>
      </c>
      <c r="I61" s="49">
        <f t="shared" si="27"/>
        <v>0</v>
      </c>
      <c r="J61" s="49">
        <f t="shared" si="27"/>
        <v>0</v>
      </c>
      <c r="K61" s="49">
        <f t="shared" si="27"/>
        <v>0</v>
      </c>
      <c r="L61" s="49">
        <f t="shared" si="27"/>
        <v>0</v>
      </c>
      <c r="M61" s="49">
        <f t="shared" si="27"/>
        <v>0</v>
      </c>
      <c r="N61" s="49">
        <f t="shared" si="27"/>
        <v>0</v>
      </c>
      <c r="O61" s="49">
        <f t="shared" si="27"/>
        <v>0</v>
      </c>
      <c r="P61" s="49">
        <f t="shared" si="27"/>
        <v>0</v>
      </c>
      <c r="Q61" s="50">
        <f>Q59+Q60</f>
        <v>0</v>
      </c>
    </row>
  </sheetData>
  <sheetProtection password="D47C" sheet="1" objects="1" scenarios="1"/>
  <mergeCells count="15">
    <mergeCell ref="A60:B60"/>
    <mergeCell ref="A61:B61"/>
    <mergeCell ref="A8:Q8"/>
    <mergeCell ref="A21:Q21"/>
    <mergeCell ref="A34:B34"/>
    <mergeCell ref="A41:B41"/>
    <mergeCell ref="A58:B58"/>
    <mergeCell ref="A59:B59"/>
    <mergeCell ref="A5:Q5"/>
    <mergeCell ref="E6:P6"/>
    <mergeCell ref="Q6:Q7"/>
    <mergeCell ref="A1:O1"/>
    <mergeCell ref="P1:Q3"/>
    <mergeCell ref="A2:O3"/>
    <mergeCell ref="A4:Q4"/>
  </mergeCells>
  <dataValidations count="1">
    <dataValidation errorStyle="information" allowBlank="1" showInputMessage="1" showErrorMessage="1" sqref="E22:Q33 E35:Q41 E9:Q20"/>
  </dataValidations>
  <printOptions/>
  <pageMargins left="0.7086614173228347" right="0.2362204724409449" top="0.7480314960629921" bottom="0.7480314960629921" header="0.31496062992125984" footer="0.31496062992125984"/>
  <pageSetup horizontalDpi="600" verticalDpi="600" orientation="landscape" scale="38" r:id="rId4"/>
  <headerFooter>
    <oddFooter>&amp;L&amp;D&amp;CAnexa C - M121 - pentrU persoane fizice autorizate, intreprinderi individuale, intreprinderi familiale, persoane fizice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1"/>
  <sheetViews>
    <sheetView view="pageBreakPreview" zoomScale="80" zoomScaleNormal="70" zoomScaleSheetLayoutView="80" zoomScalePageLayoutView="0" workbookViewId="0" topLeftCell="A1">
      <selection activeCell="C12" sqref="C12 F12"/>
    </sheetView>
  </sheetViews>
  <sheetFormatPr defaultColWidth="9.140625" defaultRowHeight="15"/>
  <cols>
    <col min="2" max="2" width="30.28125" style="0" customWidth="1"/>
    <col min="3" max="3" width="16.421875" style="0" customWidth="1"/>
    <col min="4" max="4" width="6.421875" style="0" customWidth="1"/>
    <col min="5" max="5" width="17.57421875" style="0" customWidth="1"/>
    <col min="6" max="6" width="17.421875" style="0" customWidth="1"/>
    <col min="7" max="7" width="18.8515625" style="0" customWidth="1"/>
    <col min="8" max="8" width="18.28125" style="0" customWidth="1"/>
    <col min="9" max="9" width="18.140625" style="0" customWidth="1"/>
    <col min="10" max="11" width="18.00390625" style="0" customWidth="1"/>
    <col min="12" max="12" width="17.421875" style="0" customWidth="1"/>
    <col min="13" max="13" width="18.28125" style="0" customWidth="1"/>
    <col min="14" max="14" width="18.00390625" style="0" customWidth="1"/>
    <col min="15" max="15" width="18.28125" style="0" customWidth="1"/>
    <col min="16" max="16" width="18.140625" style="0" customWidth="1"/>
    <col min="17" max="17" width="22.7109375" style="0" customWidth="1"/>
  </cols>
  <sheetData>
    <row r="1" spans="1:17" ht="15.75">
      <c r="A1" s="86" t="s">
        <v>87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 t="s">
        <v>83</v>
      </c>
      <c r="Q1" s="87"/>
    </row>
    <row r="2" spans="1:17" ht="15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7"/>
      <c r="Q2" s="87"/>
    </row>
    <row r="3" spans="1:17" ht="1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7"/>
      <c r="Q3" s="87"/>
    </row>
    <row r="4" spans="1:17" ht="15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1"/>
    </row>
    <row r="5" spans="1:17" ht="15">
      <c r="A5" s="92" t="s">
        <v>90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</row>
    <row r="6" spans="1:17" ht="15.75">
      <c r="A6" s="4"/>
      <c r="B6" s="5"/>
      <c r="C6" s="6"/>
      <c r="D6" s="7"/>
      <c r="E6" s="80" t="s">
        <v>81</v>
      </c>
      <c r="F6" s="81"/>
      <c r="G6" s="81"/>
      <c r="H6" s="81"/>
      <c r="I6" s="82"/>
      <c r="J6" s="82"/>
      <c r="K6" s="82"/>
      <c r="L6" s="82"/>
      <c r="M6" s="82"/>
      <c r="N6" s="82"/>
      <c r="O6" s="82"/>
      <c r="P6" s="83"/>
      <c r="Q6" s="84" t="s">
        <v>85</v>
      </c>
    </row>
    <row r="7" spans="1:17" ht="31.5">
      <c r="A7" s="8" t="s">
        <v>4</v>
      </c>
      <c r="B7" s="9" t="s">
        <v>5</v>
      </c>
      <c r="C7" s="10" t="s">
        <v>89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85"/>
    </row>
    <row r="8" spans="1:17" ht="15.75">
      <c r="A8" s="97" t="s">
        <v>19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9"/>
    </row>
    <row r="9" spans="1:17" ht="15.75">
      <c r="A9" s="11">
        <v>1</v>
      </c>
      <c r="B9" s="12"/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6">
        <f>SUM(E9:P9)</f>
        <v>0</v>
      </c>
    </row>
    <row r="10" spans="1:17" ht="15.75">
      <c r="A10" s="11">
        <v>2</v>
      </c>
      <c r="B10" s="12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6">
        <f aca="true" t="shared" si="0" ref="Q10:Q20">SUM(E10:P10)</f>
        <v>0</v>
      </c>
    </row>
    <row r="11" spans="1:17" ht="15.75">
      <c r="A11" s="11">
        <v>3</v>
      </c>
      <c r="B11" s="12"/>
      <c r="C11" s="13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6">
        <f t="shared" si="0"/>
        <v>0</v>
      </c>
    </row>
    <row r="12" spans="1:17" ht="15.75">
      <c r="A12" s="11">
        <v>4</v>
      </c>
      <c r="B12" s="12"/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6">
        <f t="shared" si="0"/>
        <v>0</v>
      </c>
    </row>
    <row r="13" spans="1:17" ht="15.75">
      <c r="A13" s="11">
        <v>5</v>
      </c>
      <c r="B13" s="12"/>
      <c r="C13" s="13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6">
        <f t="shared" si="0"/>
        <v>0</v>
      </c>
    </row>
    <row r="14" spans="1:17" ht="15.75">
      <c r="A14" s="11">
        <v>6</v>
      </c>
      <c r="B14" s="12"/>
      <c r="C14" s="1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6">
        <f t="shared" si="0"/>
        <v>0</v>
      </c>
    </row>
    <row r="15" spans="1:17" ht="15.75">
      <c r="A15" s="11">
        <v>7</v>
      </c>
      <c r="B15" s="12"/>
      <c r="C15" s="18"/>
      <c r="D15" s="17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46">
        <f t="shared" si="0"/>
        <v>0</v>
      </c>
    </row>
    <row r="16" spans="1:17" ht="15.75">
      <c r="A16" s="11">
        <v>8</v>
      </c>
      <c r="B16" s="12"/>
      <c r="C16" s="18"/>
      <c r="D16" s="17"/>
      <c r="E16" s="19"/>
      <c r="F16" s="19"/>
      <c r="G16" s="19"/>
      <c r="H16" s="19"/>
      <c r="I16" s="19"/>
      <c r="J16" s="19"/>
      <c r="K16" s="19"/>
      <c r="L16" s="19"/>
      <c r="M16" s="15"/>
      <c r="N16" s="15"/>
      <c r="O16" s="19"/>
      <c r="P16" s="19"/>
      <c r="Q16" s="46">
        <f t="shared" si="0"/>
        <v>0</v>
      </c>
    </row>
    <row r="17" spans="1:17" ht="15.75">
      <c r="A17" s="11">
        <v>9</v>
      </c>
      <c r="B17" s="12"/>
      <c r="C17" s="18"/>
      <c r="D17" s="17"/>
      <c r="E17" s="19"/>
      <c r="F17" s="19"/>
      <c r="G17" s="19"/>
      <c r="H17" s="19"/>
      <c r="I17" s="19"/>
      <c r="J17" s="19"/>
      <c r="K17" s="19"/>
      <c r="L17" s="19"/>
      <c r="M17" s="15"/>
      <c r="N17" s="15"/>
      <c r="O17" s="19"/>
      <c r="P17" s="19"/>
      <c r="Q17" s="46">
        <f t="shared" si="0"/>
        <v>0</v>
      </c>
    </row>
    <row r="18" spans="1:17" ht="15.75">
      <c r="A18" s="11">
        <v>10</v>
      </c>
      <c r="B18" s="12"/>
      <c r="C18" s="18"/>
      <c r="D18" s="17"/>
      <c r="E18" s="19"/>
      <c r="F18" s="19"/>
      <c r="G18" s="19"/>
      <c r="H18" s="19"/>
      <c r="I18" s="19"/>
      <c r="J18" s="19"/>
      <c r="K18" s="19"/>
      <c r="L18" s="19"/>
      <c r="M18" s="15"/>
      <c r="N18" s="15"/>
      <c r="O18" s="19"/>
      <c r="P18" s="19"/>
      <c r="Q18" s="46">
        <f t="shared" si="0"/>
        <v>0</v>
      </c>
    </row>
    <row r="19" spans="1:17" ht="15.75">
      <c r="A19" s="11">
        <v>11</v>
      </c>
      <c r="B19" s="12"/>
      <c r="C19" s="18"/>
      <c r="D19" s="17"/>
      <c r="E19" s="19"/>
      <c r="F19" s="19"/>
      <c r="G19" s="19"/>
      <c r="H19" s="19"/>
      <c r="I19" s="19"/>
      <c r="J19" s="19"/>
      <c r="K19" s="19"/>
      <c r="L19" s="19"/>
      <c r="M19" s="15"/>
      <c r="N19" s="15"/>
      <c r="O19" s="19"/>
      <c r="P19" s="19"/>
      <c r="Q19" s="46">
        <f t="shared" si="0"/>
        <v>0</v>
      </c>
    </row>
    <row r="20" spans="1:17" ht="15.75">
      <c r="A20" s="11">
        <v>12</v>
      </c>
      <c r="B20" s="12"/>
      <c r="C20" s="18"/>
      <c r="D20" s="17"/>
      <c r="E20" s="19"/>
      <c r="F20" s="19"/>
      <c r="G20" s="19"/>
      <c r="H20" s="19"/>
      <c r="I20" s="19"/>
      <c r="J20" s="19"/>
      <c r="K20" s="19"/>
      <c r="L20" s="19"/>
      <c r="M20" s="15"/>
      <c r="N20" s="15"/>
      <c r="O20" s="19"/>
      <c r="P20" s="19"/>
      <c r="Q20" s="46">
        <f t="shared" si="0"/>
        <v>0</v>
      </c>
    </row>
    <row r="21" spans="1:17" ht="15.75">
      <c r="A21" s="97" t="s">
        <v>20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9"/>
    </row>
    <row r="22" spans="1:17" ht="15.75">
      <c r="A22" s="11">
        <v>1</v>
      </c>
      <c r="B22" s="20">
        <f>B9</f>
        <v>0</v>
      </c>
      <c r="C22" s="21">
        <f>C9</f>
        <v>0</v>
      </c>
      <c r="D22" s="22" t="s">
        <v>88</v>
      </c>
      <c r="E22" s="16">
        <f>$C$9*E9</f>
        <v>0</v>
      </c>
      <c r="F22" s="16">
        <f aca="true" t="shared" si="1" ref="F22:P22">$C$9*F9</f>
        <v>0</v>
      </c>
      <c r="G22" s="16">
        <f t="shared" si="1"/>
        <v>0</v>
      </c>
      <c r="H22" s="16">
        <f t="shared" si="1"/>
        <v>0</v>
      </c>
      <c r="I22" s="16">
        <f t="shared" si="1"/>
        <v>0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  <c r="N22" s="16">
        <f t="shared" si="1"/>
        <v>0</v>
      </c>
      <c r="O22" s="16">
        <f t="shared" si="1"/>
        <v>0</v>
      </c>
      <c r="P22" s="16">
        <f t="shared" si="1"/>
        <v>0</v>
      </c>
      <c r="Q22" s="46">
        <f aca="true" t="shared" si="2" ref="Q22:Q33">SUM(E22:P22)</f>
        <v>0</v>
      </c>
    </row>
    <row r="23" spans="1:17" ht="15.75">
      <c r="A23" s="11">
        <v>2</v>
      </c>
      <c r="B23" s="20">
        <f>B10</f>
        <v>0</v>
      </c>
      <c r="C23" s="21">
        <f aca="true" t="shared" si="3" ref="C23:C33">C10</f>
        <v>0</v>
      </c>
      <c r="D23" s="22" t="s">
        <v>88</v>
      </c>
      <c r="E23" s="16">
        <f>$C$10*E10</f>
        <v>0</v>
      </c>
      <c r="F23" s="16">
        <f aca="true" t="shared" si="4" ref="F23:O23">$C$10*F10</f>
        <v>0</v>
      </c>
      <c r="G23" s="16">
        <f t="shared" si="4"/>
        <v>0</v>
      </c>
      <c r="H23" s="16">
        <f t="shared" si="4"/>
        <v>0</v>
      </c>
      <c r="I23" s="16">
        <f t="shared" si="4"/>
        <v>0</v>
      </c>
      <c r="J23" s="16">
        <f t="shared" si="4"/>
        <v>0</v>
      </c>
      <c r="K23" s="16">
        <f t="shared" si="4"/>
        <v>0</v>
      </c>
      <c r="L23" s="16">
        <f t="shared" si="4"/>
        <v>0</v>
      </c>
      <c r="M23" s="16">
        <f t="shared" si="4"/>
        <v>0</v>
      </c>
      <c r="N23" s="16">
        <f t="shared" si="4"/>
        <v>0</v>
      </c>
      <c r="O23" s="16">
        <f t="shared" si="4"/>
        <v>0</v>
      </c>
      <c r="P23" s="16">
        <f>$C$10*P10</f>
        <v>0</v>
      </c>
      <c r="Q23" s="46">
        <f t="shared" si="2"/>
        <v>0</v>
      </c>
    </row>
    <row r="24" spans="1:17" ht="15.75">
      <c r="A24" s="11">
        <v>3</v>
      </c>
      <c r="B24" s="20">
        <f aca="true" t="shared" si="5" ref="B24:B33">B11</f>
        <v>0</v>
      </c>
      <c r="C24" s="21">
        <f t="shared" si="3"/>
        <v>0</v>
      </c>
      <c r="D24" s="22" t="s">
        <v>88</v>
      </c>
      <c r="E24" s="16">
        <f>$C$11*E11</f>
        <v>0</v>
      </c>
      <c r="F24" s="16">
        <f aca="true" t="shared" si="6" ref="F24:P24">$C$11*F11</f>
        <v>0</v>
      </c>
      <c r="G24" s="16">
        <f t="shared" si="6"/>
        <v>0</v>
      </c>
      <c r="H24" s="16">
        <f t="shared" si="6"/>
        <v>0</v>
      </c>
      <c r="I24" s="16">
        <f t="shared" si="6"/>
        <v>0</v>
      </c>
      <c r="J24" s="16">
        <f t="shared" si="6"/>
        <v>0</v>
      </c>
      <c r="K24" s="16">
        <f t="shared" si="6"/>
        <v>0</v>
      </c>
      <c r="L24" s="16">
        <f t="shared" si="6"/>
        <v>0</v>
      </c>
      <c r="M24" s="16">
        <f t="shared" si="6"/>
        <v>0</v>
      </c>
      <c r="N24" s="16">
        <f t="shared" si="6"/>
        <v>0</v>
      </c>
      <c r="O24" s="16">
        <f t="shared" si="6"/>
        <v>0</v>
      </c>
      <c r="P24" s="16">
        <f t="shared" si="6"/>
        <v>0</v>
      </c>
      <c r="Q24" s="46">
        <f t="shared" si="2"/>
        <v>0</v>
      </c>
    </row>
    <row r="25" spans="1:17" ht="15.75">
      <c r="A25" s="11">
        <v>4</v>
      </c>
      <c r="B25" s="20">
        <f t="shared" si="5"/>
        <v>0</v>
      </c>
      <c r="C25" s="21">
        <f t="shared" si="3"/>
        <v>0</v>
      </c>
      <c r="D25" s="22" t="s">
        <v>88</v>
      </c>
      <c r="E25" s="16">
        <f>$C$12*E12</f>
        <v>0</v>
      </c>
      <c r="F25" s="16">
        <f aca="true" t="shared" si="7" ref="F25:P25">$C$12*F12</f>
        <v>0</v>
      </c>
      <c r="G25" s="16">
        <f t="shared" si="7"/>
        <v>0</v>
      </c>
      <c r="H25" s="16">
        <f t="shared" si="7"/>
        <v>0</v>
      </c>
      <c r="I25" s="16">
        <f t="shared" si="7"/>
        <v>0</v>
      </c>
      <c r="J25" s="16">
        <f t="shared" si="7"/>
        <v>0</v>
      </c>
      <c r="K25" s="16">
        <f t="shared" si="7"/>
        <v>0</v>
      </c>
      <c r="L25" s="16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46">
        <f t="shared" si="2"/>
        <v>0</v>
      </c>
    </row>
    <row r="26" spans="1:17" ht="15.75">
      <c r="A26" s="11">
        <v>5</v>
      </c>
      <c r="B26" s="20">
        <f t="shared" si="5"/>
        <v>0</v>
      </c>
      <c r="C26" s="21">
        <f t="shared" si="3"/>
        <v>0</v>
      </c>
      <c r="D26" s="22" t="s">
        <v>88</v>
      </c>
      <c r="E26" s="16">
        <f>$C$13*E13</f>
        <v>0</v>
      </c>
      <c r="F26" s="16">
        <f aca="true" t="shared" si="8" ref="F26:O26">$C$13*F13</f>
        <v>0</v>
      </c>
      <c r="G26" s="16">
        <f t="shared" si="8"/>
        <v>0</v>
      </c>
      <c r="H26" s="16">
        <f t="shared" si="8"/>
        <v>0</v>
      </c>
      <c r="I26" s="16">
        <f t="shared" si="8"/>
        <v>0</v>
      </c>
      <c r="J26" s="16">
        <f t="shared" si="8"/>
        <v>0</v>
      </c>
      <c r="K26" s="16">
        <f t="shared" si="8"/>
        <v>0</v>
      </c>
      <c r="L26" s="16">
        <f t="shared" si="8"/>
        <v>0</v>
      </c>
      <c r="M26" s="16">
        <f t="shared" si="8"/>
        <v>0</v>
      </c>
      <c r="N26" s="16">
        <f t="shared" si="8"/>
        <v>0</v>
      </c>
      <c r="O26" s="16">
        <f t="shared" si="8"/>
        <v>0</v>
      </c>
      <c r="P26" s="16">
        <f>$C$13*P13</f>
        <v>0</v>
      </c>
      <c r="Q26" s="46">
        <f t="shared" si="2"/>
        <v>0</v>
      </c>
    </row>
    <row r="27" spans="1:17" ht="15.75">
      <c r="A27" s="11">
        <v>6</v>
      </c>
      <c r="B27" s="20">
        <f t="shared" si="5"/>
        <v>0</v>
      </c>
      <c r="C27" s="21">
        <f t="shared" si="3"/>
        <v>0</v>
      </c>
      <c r="D27" s="22" t="s">
        <v>88</v>
      </c>
      <c r="E27" s="16">
        <f>$C$14*E14</f>
        <v>0</v>
      </c>
      <c r="F27" s="16">
        <f aca="true" t="shared" si="9" ref="F27:P27">$C$14*F14</f>
        <v>0</v>
      </c>
      <c r="G27" s="16">
        <f t="shared" si="9"/>
        <v>0</v>
      </c>
      <c r="H27" s="16">
        <f t="shared" si="9"/>
        <v>0</v>
      </c>
      <c r="I27" s="16">
        <f t="shared" si="9"/>
        <v>0</v>
      </c>
      <c r="J27" s="16">
        <f t="shared" si="9"/>
        <v>0</v>
      </c>
      <c r="K27" s="16">
        <f t="shared" si="9"/>
        <v>0</v>
      </c>
      <c r="L27" s="16">
        <f t="shared" si="9"/>
        <v>0</v>
      </c>
      <c r="M27" s="16">
        <f t="shared" si="9"/>
        <v>0</v>
      </c>
      <c r="N27" s="16">
        <f t="shared" si="9"/>
        <v>0</v>
      </c>
      <c r="O27" s="16">
        <f t="shared" si="9"/>
        <v>0</v>
      </c>
      <c r="P27" s="16">
        <f t="shared" si="9"/>
        <v>0</v>
      </c>
      <c r="Q27" s="46">
        <f t="shared" si="2"/>
        <v>0</v>
      </c>
    </row>
    <row r="28" spans="1:17" ht="15.75">
      <c r="A28" s="11">
        <v>7</v>
      </c>
      <c r="B28" s="20">
        <f t="shared" si="5"/>
        <v>0</v>
      </c>
      <c r="C28" s="21">
        <f t="shared" si="3"/>
        <v>0</v>
      </c>
      <c r="D28" s="22" t="s">
        <v>88</v>
      </c>
      <c r="E28" s="16">
        <f>$C$15*E15</f>
        <v>0</v>
      </c>
      <c r="F28" s="16">
        <f aca="true" t="shared" si="10" ref="F28:O28">$C$15*F15</f>
        <v>0</v>
      </c>
      <c r="G28" s="16">
        <f t="shared" si="10"/>
        <v>0</v>
      </c>
      <c r="H28" s="16">
        <f t="shared" si="10"/>
        <v>0</v>
      </c>
      <c r="I28" s="16">
        <f t="shared" si="10"/>
        <v>0</v>
      </c>
      <c r="J28" s="16">
        <f t="shared" si="10"/>
        <v>0</v>
      </c>
      <c r="K28" s="16">
        <f t="shared" si="10"/>
        <v>0</v>
      </c>
      <c r="L28" s="16">
        <f t="shared" si="10"/>
        <v>0</v>
      </c>
      <c r="M28" s="16">
        <f t="shared" si="10"/>
        <v>0</v>
      </c>
      <c r="N28" s="16">
        <f t="shared" si="10"/>
        <v>0</v>
      </c>
      <c r="O28" s="16">
        <f t="shared" si="10"/>
        <v>0</v>
      </c>
      <c r="P28" s="16">
        <f>$C$15*P15</f>
        <v>0</v>
      </c>
      <c r="Q28" s="46">
        <f t="shared" si="2"/>
        <v>0</v>
      </c>
    </row>
    <row r="29" spans="1:17" ht="15.75">
      <c r="A29" s="11">
        <v>8</v>
      </c>
      <c r="B29" s="20">
        <f t="shared" si="5"/>
        <v>0</v>
      </c>
      <c r="C29" s="21">
        <f t="shared" si="3"/>
        <v>0</v>
      </c>
      <c r="D29" s="22" t="s">
        <v>88</v>
      </c>
      <c r="E29" s="16">
        <f>$C$16*E16</f>
        <v>0</v>
      </c>
      <c r="F29" s="16">
        <f aca="true" t="shared" si="11" ref="F29:P29">$C$16*F16</f>
        <v>0</v>
      </c>
      <c r="G29" s="16">
        <f t="shared" si="11"/>
        <v>0</v>
      </c>
      <c r="H29" s="16">
        <f t="shared" si="11"/>
        <v>0</v>
      </c>
      <c r="I29" s="16">
        <f t="shared" si="11"/>
        <v>0</v>
      </c>
      <c r="J29" s="16">
        <f t="shared" si="11"/>
        <v>0</v>
      </c>
      <c r="K29" s="16">
        <f t="shared" si="11"/>
        <v>0</v>
      </c>
      <c r="L29" s="16">
        <f t="shared" si="11"/>
        <v>0</v>
      </c>
      <c r="M29" s="16">
        <f t="shared" si="11"/>
        <v>0</v>
      </c>
      <c r="N29" s="16">
        <f t="shared" si="11"/>
        <v>0</v>
      </c>
      <c r="O29" s="16">
        <f t="shared" si="11"/>
        <v>0</v>
      </c>
      <c r="P29" s="16">
        <f t="shared" si="11"/>
        <v>0</v>
      </c>
      <c r="Q29" s="46">
        <f t="shared" si="2"/>
        <v>0</v>
      </c>
    </row>
    <row r="30" spans="1:17" ht="15.75">
      <c r="A30" s="11">
        <v>9</v>
      </c>
      <c r="B30" s="20">
        <f t="shared" si="5"/>
        <v>0</v>
      </c>
      <c r="C30" s="21">
        <f t="shared" si="3"/>
        <v>0</v>
      </c>
      <c r="D30" s="22" t="s">
        <v>88</v>
      </c>
      <c r="E30" s="16">
        <f>$C$17*E17</f>
        <v>0</v>
      </c>
      <c r="F30" s="16">
        <f aca="true" t="shared" si="12" ref="F30:P30">$C$17*F17</f>
        <v>0</v>
      </c>
      <c r="G30" s="16">
        <f t="shared" si="12"/>
        <v>0</v>
      </c>
      <c r="H30" s="16">
        <f t="shared" si="12"/>
        <v>0</v>
      </c>
      <c r="I30" s="16">
        <f t="shared" si="12"/>
        <v>0</v>
      </c>
      <c r="J30" s="16">
        <f t="shared" si="12"/>
        <v>0</v>
      </c>
      <c r="K30" s="16">
        <f t="shared" si="12"/>
        <v>0</v>
      </c>
      <c r="L30" s="16">
        <f t="shared" si="12"/>
        <v>0</v>
      </c>
      <c r="M30" s="16">
        <f t="shared" si="12"/>
        <v>0</v>
      </c>
      <c r="N30" s="16">
        <f t="shared" si="12"/>
        <v>0</v>
      </c>
      <c r="O30" s="16">
        <f t="shared" si="12"/>
        <v>0</v>
      </c>
      <c r="P30" s="16">
        <f t="shared" si="12"/>
        <v>0</v>
      </c>
      <c r="Q30" s="46">
        <f t="shared" si="2"/>
        <v>0</v>
      </c>
    </row>
    <row r="31" spans="1:17" ht="15.75">
      <c r="A31" s="11">
        <v>10</v>
      </c>
      <c r="B31" s="20">
        <f t="shared" si="5"/>
        <v>0</v>
      </c>
      <c r="C31" s="21">
        <f t="shared" si="3"/>
        <v>0</v>
      </c>
      <c r="D31" s="22" t="s">
        <v>88</v>
      </c>
      <c r="E31" s="16">
        <f>$C$18*E18</f>
        <v>0</v>
      </c>
      <c r="F31" s="16">
        <f aca="true" t="shared" si="13" ref="F31:P31">$C$18*F18</f>
        <v>0</v>
      </c>
      <c r="G31" s="16">
        <f t="shared" si="13"/>
        <v>0</v>
      </c>
      <c r="H31" s="16">
        <f t="shared" si="13"/>
        <v>0</v>
      </c>
      <c r="I31" s="16">
        <f t="shared" si="13"/>
        <v>0</v>
      </c>
      <c r="J31" s="16">
        <f t="shared" si="13"/>
        <v>0</v>
      </c>
      <c r="K31" s="16">
        <f t="shared" si="13"/>
        <v>0</v>
      </c>
      <c r="L31" s="16">
        <f t="shared" si="13"/>
        <v>0</v>
      </c>
      <c r="M31" s="16">
        <f t="shared" si="13"/>
        <v>0</v>
      </c>
      <c r="N31" s="16">
        <f t="shared" si="13"/>
        <v>0</v>
      </c>
      <c r="O31" s="16">
        <f t="shared" si="13"/>
        <v>0</v>
      </c>
      <c r="P31" s="16">
        <f t="shared" si="13"/>
        <v>0</v>
      </c>
      <c r="Q31" s="46">
        <f t="shared" si="2"/>
        <v>0</v>
      </c>
    </row>
    <row r="32" spans="1:17" ht="15.75">
      <c r="A32" s="11">
        <v>11</v>
      </c>
      <c r="B32" s="20">
        <f t="shared" si="5"/>
        <v>0</v>
      </c>
      <c r="C32" s="21">
        <f t="shared" si="3"/>
        <v>0</v>
      </c>
      <c r="D32" s="22" t="s">
        <v>88</v>
      </c>
      <c r="E32" s="16">
        <f>$C$19*E19</f>
        <v>0</v>
      </c>
      <c r="F32" s="16">
        <f aca="true" t="shared" si="14" ref="F32:P32">$C$19*F19</f>
        <v>0</v>
      </c>
      <c r="G32" s="16">
        <f t="shared" si="14"/>
        <v>0</v>
      </c>
      <c r="H32" s="16">
        <f t="shared" si="14"/>
        <v>0</v>
      </c>
      <c r="I32" s="16">
        <f t="shared" si="14"/>
        <v>0</v>
      </c>
      <c r="J32" s="16">
        <f t="shared" si="14"/>
        <v>0</v>
      </c>
      <c r="K32" s="16">
        <f t="shared" si="14"/>
        <v>0</v>
      </c>
      <c r="L32" s="16">
        <f t="shared" si="14"/>
        <v>0</v>
      </c>
      <c r="M32" s="16">
        <f t="shared" si="14"/>
        <v>0</v>
      </c>
      <c r="N32" s="16">
        <f t="shared" si="14"/>
        <v>0</v>
      </c>
      <c r="O32" s="16">
        <f t="shared" si="14"/>
        <v>0</v>
      </c>
      <c r="P32" s="16">
        <f t="shared" si="14"/>
        <v>0</v>
      </c>
      <c r="Q32" s="46">
        <f t="shared" si="2"/>
        <v>0</v>
      </c>
    </row>
    <row r="33" spans="1:17" ht="15.75">
      <c r="A33" s="11">
        <v>12</v>
      </c>
      <c r="B33" s="20">
        <f t="shared" si="5"/>
        <v>0</v>
      </c>
      <c r="C33" s="21">
        <f t="shared" si="3"/>
        <v>0</v>
      </c>
      <c r="D33" s="22" t="s">
        <v>88</v>
      </c>
      <c r="E33" s="16">
        <f>$C$20*E20</f>
        <v>0</v>
      </c>
      <c r="F33" s="16">
        <f aca="true" t="shared" si="15" ref="F33:P33">$C$20*F20</f>
        <v>0</v>
      </c>
      <c r="G33" s="16">
        <f t="shared" si="15"/>
        <v>0</v>
      </c>
      <c r="H33" s="16">
        <f t="shared" si="15"/>
        <v>0</v>
      </c>
      <c r="I33" s="16">
        <f t="shared" si="15"/>
        <v>0</v>
      </c>
      <c r="J33" s="16">
        <f t="shared" si="15"/>
        <v>0</v>
      </c>
      <c r="K33" s="16">
        <f t="shared" si="15"/>
        <v>0</v>
      </c>
      <c r="L33" s="16">
        <f t="shared" si="15"/>
        <v>0</v>
      </c>
      <c r="M33" s="16">
        <f t="shared" si="15"/>
        <v>0</v>
      </c>
      <c r="N33" s="16">
        <f t="shared" si="15"/>
        <v>0</v>
      </c>
      <c r="O33" s="16">
        <f t="shared" si="15"/>
        <v>0</v>
      </c>
      <c r="P33" s="16">
        <f t="shared" si="15"/>
        <v>0</v>
      </c>
      <c r="Q33" s="46">
        <f t="shared" si="2"/>
        <v>0</v>
      </c>
    </row>
    <row r="34" spans="1:17" ht="50.25" customHeight="1">
      <c r="A34" s="93" t="s">
        <v>61</v>
      </c>
      <c r="B34" s="100"/>
      <c r="C34" s="23"/>
      <c r="D34" s="24" t="s">
        <v>88</v>
      </c>
      <c r="E34" s="32">
        <f>SUM(E22:E33)</f>
        <v>0</v>
      </c>
      <c r="F34" s="32">
        <f>SUM(F22:F33)</f>
        <v>0</v>
      </c>
      <c r="G34" s="32">
        <f aca="true" t="shared" si="16" ref="G34:O34">SUM(G22:G33)</f>
        <v>0</v>
      </c>
      <c r="H34" s="32">
        <f t="shared" si="16"/>
        <v>0</v>
      </c>
      <c r="I34" s="32">
        <f t="shared" si="16"/>
        <v>0</v>
      </c>
      <c r="J34" s="32">
        <f t="shared" si="16"/>
        <v>0</v>
      </c>
      <c r="K34" s="32">
        <f t="shared" si="16"/>
        <v>0</v>
      </c>
      <c r="L34" s="32">
        <f t="shared" si="16"/>
        <v>0</v>
      </c>
      <c r="M34" s="32">
        <f t="shared" si="16"/>
        <v>0</v>
      </c>
      <c r="N34" s="32">
        <f t="shared" si="16"/>
        <v>0</v>
      </c>
      <c r="O34" s="32">
        <f t="shared" si="16"/>
        <v>0</v>
      </c>
      <c r="P34" s="32">
        <f>SUM(P22:P33)</f>
        <v>0</v>
      </c>
      <c r="Q34" s="25">
        <f aca="true" t="shared" si="17" ref="Q34:Q40">SUM(E34:P34)</f>
        <v>0</v>
      </c>
    </row>
    <row r="35" spans="1:17" ht="17.25" customHeight="1">
      <c r="A35" s="11">
        <v>13</v>
      </c>
      <c r="B35" s="20" t="s">
        <v>60</v>
      </c>
      <c r="C35" s="26"/>
      <c r="D35" s="22" t="s">
        <v>88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46">
        <f t="shared" si="17"/>
        <v>0</v>
      </c>
    </row>
    <row r="36" spans="1:17" ht="16.5" customHeight="1">
      <c r="A36" s="11">
        <v>14</v>
      </c>
      <c r="B36" s="20" t="s">
        <v>51</v>
      </c>
      <c r="C36" s="26"/>
      <c r="D36" s="22" t="s">
        <v>88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46">
        <f t="shared" si="17"/>
        <v>0</v>
      </c>
    </row>
    <row r="37" spans="1:17" ht="17.25" customHeight="1">
      <c r="A37" s="11">
        <v>15</v>
      </c>
      <c r="B37" s="20" t="s">
        <v>72</v>
      </c>
      <c r="C37" s="26"/>
      <c r="D37" s="22" t="s">
        <v>88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46">
        <f t="shared" si="17"/>
        <v>0</v>
      </c>
    </row>
    <row r="38" spans="1:17" ht="19.5" customHeight="1">
      <c r="A38" s="11">
        <v>16</v>
      </c>
      <c r="B38" s="27" t="s">
        <v>21</v>
      </c>
      <c r="C38" s="26"/>
      <c r="D38" s="22" t="s">
        <v>88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46">
        <f t="shared" si="17"/>
        <v>0</v>
      </c>
    </row>
    <row r="39" spans="1:17" ht="20.25" customHeight="1">
      <c r="A39" s="11">
        <v>17</v>
      </c>
      <c r="B39" s="27" t="s">
        <v>22</v>
      </c>
      <c r="C39" s="26"/>
      <c r="D39" s="22" t="s">
        <v>88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46">
        <f t="shared" si="17"/>
        <v>0</v>
      </c>
    </row>
    <row r="40" spans="1:17" ht="20.25" customHeight="1">
      <c r="A40" s="11">
        <v>18</v>
      </c>
      <c r="B40" s="27" t="s">
        <v>23</v>
      </c>
      <c r="C40" s="26"/>
      <c r="D40" s="22" t="s">
        <v>88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46">
        <f t="shared" si="17"/>
        <v>0</v>
      </c>
    </row>
    <row r="41" spans="1:17" ht="15.75">
      <c r="A41" s="95" t="s">
        <v>73</v>
      </c>
      <c r="B41" s="96"/>
      <c r="C41" s="28"/>
      <c r="D41" s="24" t="s">
        <v>88</v>
      </c>
      <c r="E41" s="60">
        <f aca="true" t="shared" si="18" ref="E41:P41">SUM(E35:E40)+E34</f>
        <v>0</v>
      </c>
      <c r="F41" s="60">
        <f t="shared" si="18"/>
        <v>0</v>
      </c>
      <c r="G41" s="60">
        <f t="shared" si="18"/>
        <v>0</v>
      </c>
      <c r="H41" s="60">
        <f t="shared" si="18"/>
        <v>0</v>
      </c>
      <c r="I41" s="60">
        <f t="shared" si="18"/>
        <v>0</v>
      </c>
      <c r="J41" s="60">
        <f t="shared" si="18"/>
        <v>0</v>
      </c>
      <c r="K41" s="60">
        <f t="shared" si="18"/>
        <v>0</v>
      </c>
      <c r="L41" s="60">
        <f t="shared" si="18"/>
        <v>0</v>
      </c>
      <c r="M41" s="60">
        <f t="shared" si="18"/>
        <v>0</v>
      </c>
      <c r="N41" s="60">
        <f t="shared" si="18"/>
        <v>0</v>
      </c>
      <c r="O41" s="60">
        <f t="shared" si="18"/>
        <v>0</v>
      </c>
      <c r="P41" s="60">
        <f t="shared" si="18"/>
        <v>0</v>
      </c>
      <c r="Q41" s="61">
        <f>SUM(Q34:Q40)</f>
        <v>0</v>
      </c>
    </row>
    <row r="42" spans="1:17" ht="32.25" customHeight="1">
      <c r="A42" s="11">
        <v>19</v>
      </c>
      <c r="B42" s="20" t="s">
        <v>63</v>
      </c>
      <c r="C42" s="26"/>
      <c r="D42" s="24" t="s">
        <v>88</v>
      </c>
      <c r="E42" s="62">
        <f aca="true" t="shared" si="19" ref="E42:P42">SUM(E43:E44)</f>
        <v>0</v>
      </c>
      <c r="F42" s="62">
        <f t="shared" si="19"/>
        <v>0</v>
      </c>
      <c r="G42" s="62">
        <f t="shared" si="19"/>
        <v>0</v>
      </c>
      <c r="H42" s="62">
        <f t="shared" si="19"/>
        <v>0</v>
      </c>
      <c r="I42" s="62">
        <f t="shared" si="19"/>
        <v>0</v>
      </c>
      <c r="J42" s="62">
        <f t="shared" si="19"/>
        <v>0</v>
      </c>
      <c r="K42" s="62">
        <f t="shared" si="19"/>
        <v>0</v>
      </c>
      <c r="L42" s="62">
        <f t="shared" si="19"/>
        <v>0</v>
      </c>
      <c r="M42" s="62">
        <f t="shared" si="19"/>
        <v>0</v>
      </c>
      <c r="N42" s="62">
        <f t="shared" si="19"/>
        <v>0</v>
      </c>
      <c r="O42" s="62">
        <f t="shared" si="19"/>
        <v>0</v>
      </c>
      <c r="P42" s="62">
        <f t="shared" si="19"/>
        <v>0</v>
      </c>
      <c r="Q42" s="63">
        <f>SUM(E42:P42)</f>
        <v>0</v>
      </c>
    </row>
    <row r="43" spans="1:17" ht="63" customHeight="1">
      <c r="A43" s="11">
        <v>20</v>
      </c>
      <c r="B43" s="20" t="s">
        <v>52</v>
      </c>
      <c r="C43" s="26"/>
      <c r="D43" s="22" t="s">
        <v>88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46">
        <f>SUM(E43:P43)</f>
        <v>0</v>
      </c>
    </row>
    <row r="44" spans="1:17" ht="17.25" customHeight="1">
      <c r="A44" s="11">
        <v>21</v>
      </c>
      <c r="B44" s="20" t="s">
        <v>24</v>
      </c>
      <c r="C44" s="26"/>
      <c r="D44" s="22" t="s">
        <v>88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46">
        <f>SUM(E44:P44)</f>
        <v>0</v>
      </c>
    </row>
    <row r="45" spans="1:17" ht="34.5" customHeight="1">
      <c r="A45" s="11">
        <v>22</v>
      </c>
      <c r="B45" s="20" t="s">
        <v>70</v>
      </c>
      <c r="C45" s="26"/>
      <c r="D45" s="22" t="s">
        <v>88</v>
      </c>
      <c r="E45" s="62">
        <f>SUM(E46:E48)</f>
        <v>0</v>
      </c>
      <c r="F45" s="62">
        <f aca="true" t="shared" si="20" ref="F45:P45">SUM(F46:F48)</f>
        <v>0</v>
      </c>
      <c r="G45" s="62">
        <f t="shared" si="20"/>
        <v>0</v>
      </c>
      <c r="H45" s="62">
        <f t="shared" si="20"/>
        <v>0</v>
      </c>
      <c r="I45" s="62">
        <f t="shared" si="20"/>
        <v>0</v>
      </c>
      <c r="J45" s="45">
        <f t="shared" si="20"/>
        <v>0</v>
      </c>
      <c r="K45" s="45">
        <f t="shared" si="20"/>
        <v>0</v>
      </c>
      <c r="L45" s="45">
        <f t="shared" si="20"/>
        <v>0</v>
      </c>
      <c r="M45" s="45">
        <f t="shared" si="20"/>
        <v>0</v>
      </c>
      <c r="N45" s="45">
        <f t="shared" si="20"/>
        <v>0</v>
      </c>
      <c r="O45" s="45">
        <f t="shared" si="20"/>
        <v>0</v>
      </c>
      <c r="P45" s="45">
        <f t="shared" si="20"/>
        <v>0</v>
      </c>
      <c r="Q45" s="46">
        <f>SUM(E45:P45)</f>
        <v>0</v>
      </c>
    </row>
    <row r="46" spans="1:17" ht="30.75" customHeight="1">
      <c r="A46" s="11">
        <v>23</v>
      </c>
      <c r="B46" s="20" t="s">
        <v>74</v>
      </c>
      <c r="C46" s="26"/>
      <c r="D46" s="22" t="s">
        <v>88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46">
        <f>SUM(E46:P46)</f>
        <v>0</v>
      </c>
    </row>
    <row r="47" spans="1:17" ht="22.5" customHeight="1">
      <c r="A47" s="11">
        <v>24</v>
      </c>
      <c r="B47" s="20" t="s">
        <v>75</v>
      </c>
      <c r="C47" s="26"/>
      <c r="D47" s="22" t="s">
        <v>88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46">
        <f aca="true" t="shared" si="21" ref="Q47:Q53">SUM(E47:P47)</f>
        <v>0</v>
      </c>
    </row>
    <row r="48" spans="1:17" ht="20.25" customHeight="1">
      <c r="A48" s="55">
        <v>25</v>
      </c>
      <c r="B48" s="56" t="s">
        <v>65</v>
      </c>
      <c r="C48" s="57"/>
      <c r="D48" s="22" t="s">
        <v>88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9">
        <f t="shared" si="21"/>
        <v>0</v>
      </c>
    </row>
    <row r="49" spans="1:17" ht="35.25" customHeight="1">
      <c r="A49" s="51">
        <v>26</v>
      </c>
      <c r="B49" s="52" t="s">
        <v>71</v>
      </c>
      <c r="C49" s="53"/>
      <c r="D49" s="22" t="s">
        <v>88</v>
      </c>
      <c r="E49" s="64">
        <f>SUM(E50:E52)</f>
        <v>0</v>
      </c>
      <c r="F49" s="64">
        <f aca="true" t="shared" si="22" ref="F49:P49">SUM(F50:F52)</f>
        <v>0</v>
      </c>
      <c r="G49" s="64">
        <f t="shared" si="22"/>
        <v>0</v>
      </c>
      <c r="H49" s="64">
        <f t="shared" si="22"/>
        <v>0</v>
      </c>
      <c r="I49" s="64">
        <f t="shared" si="22"/>
        <v>0</v>
      </c>
      <c r="J49" s="64">
        <f t="shared" si="22"/>
        <v>0</v>
      </c>
      <c r="K49" s="64">
        <f t="shared" si="22"/>
        <v>0</v>
      </c>
      <c r="L49" s="64">
        <f t="shared" si="22"/>
        <v>0</v>
      </c>
      <c r="M49" s="64">
        <f t="shared" si="22"/>
        <v>0</v>
      </c>
      <c r="N49" s="64">
        <f t="shared" si="22"/>
        <v>0</v>
      </c>
      <c r="O49" s="64">
        <f t="shared" si="22"/>
        <v>0</v>
      </c>
      <c r="P49" s="64">
        <f t="shared" si="22"/>
        <v>0</v>
      </c>
      <c r="Q49" s="54">
        <f t="shared" si="21"/>
        <v>0</v>
      </c>
    </row>
    <row r="50" spans="1:17" ht="34.5" customHeight="1">
      <c r="A50" s="11">
        <v>27</v>
      </c>
      <c r="B50" s="20" t="s">
        <v>74</v>
      </c>
      <c r="C50" s="26"/>
      <c r="D50" s="22" t="s">
        <v>88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46">
        <f t="shared" si="21"/>
        <v>0</v>
      </c>
    </row>
    <row r="51" spans="1:17" ht="21.75" customHeight="1">
      <c r="A51" s="11">
        <v>28</v>
      </c>
      <c r="B51" s="20" t="s">
        <v>75</v>
      </c>
      <c r="C51" s="26"/>
      <c r="D51" s="22" t="s">
        <v>88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46">
        <f t="shared" si="21"/>
        <v>0</v>
      </c>
    </row>
    <row r="52" spans="1:17" ht="20.25" customHeight="1">
      <c r="A52" s="11">
        <v>29</v>
      </c>
      <c r="B52" s="20" t="s">
        <v>65</v>
      </c>
      <c r="C52" s="26"/>
      <c r="D52" s="22" t="s">
        <v>88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46">
        <f t="shared" si="21"/>
        <v>0</v>
      </c>
    </row>
    <row r="53" spans="1:17" ht="15.75" customHeight="1">
      <c r="A53" s="11">
        <v>30</v>
      </c>
      <c r="B53" s="20" t="s">
        <v>67</v>
      </c>
      <c r="C53" s="26"/>
      <c r="D53" s="22" t="s">
        <v>88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46">
        <f t="shared" si="21"/>
        <v>0</v>
      </c>
    </row>
    <row r="54" spans="1:17" ht="32.25" customHeight="1">
      <c r="A54" s="11">
        <v>31</v>
      </c>
      <c r="B54" s="20" t="s">
        <v>68</v>
      </c>
      <c r="C54" s="26"/>
      <c r="D54" s="24" t="s">
        <v>88</v>
      </c>
      <c r="E54" s="62">
        <f>SUM(E55:E57)</f>
        <v>0</v>
      </c>
      <c r="F54" s="62">
        <f aca="true" t="shared" si="23" ref="F54:P54">SUM(F55:F57)</f>
        <v>0</v>
      </c>
      <c r="G54" s="62">
        <f t="shared" si="23"/>
        <v>0</v>
      </c>
      <c r="H54" s="62">
        <f t="shared" si="23"/>
        <v>0</v>
      </c>
      <c r="I54" s="62">
        <f t="shared" si="23"/>
        <v>0</v>
      </c>
      <c r="J54" s="62">
        <f t="shared" si="23"/>
        <v>0</v>
      </c>
      <c r="K54" s="62">
        <f t="shared" si="23"/>
        <v>0</v>
      </c>
      <c r="L54" s="62">
        <f t="shared" si="23"/>
        <v>0</v>
      </c>
      <c r="M54" s="62">
        <f t="shared" si="23"/>
        <v>0</v>
      </c>
      <c r="N54" s="62">
        <f t="shared" si="23"/>
        <v>0</v>
      </c>
      <c r="O54" s="62">
        <f t="shared" si="23"/>
        <v>0</v>
      </c>
      <c r="P54" s="62">
        <f t="shared" si="23"/>
        <v>0</v>
      </c>
      <c r="Q54" s="63">
        <f>SUM(E54:P54)</f>
        <v>0</v>
      </c>
    </row>
    <row r="55" spans="1:17" ht="33.75" customHeight="1">
      <c r="A55" s="11">
        <v>32</v>
      </c>
      <c r="B55" s="27" t="s">
        <v>25</v>
      </c>
      <c r="C55" s="26"/>
      <c r="D55" s="22" t="s">
        <v>88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46">
        <f>SUM(E55:P55)</f>
        <v>0</v>
      </c>
    </row>
    <row r="56" spans="1:17" ht="31.5" customHeight="1">
      <c r="A56" s="11">
        <v>33</v>
      </c>
      <c r="B56" s="27" t="s">
        <v>26</v>
      </c>
      <c r="C56" s="26"/>
      <c r="D56" s="22" t="s">
        <v>88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46">
        <f>SUM(E56:P56)</f>
        <v>0</v>
      </c>
    </row>
    <row r="57" spans="1:17" ht="21.75" customHeight="1">
      <c r="A57" s="11">
        <v>34</v>
      </c>
      <c r="B57" s="27" t="s">
        <v>27</v>
      </c>
      <c r="C57" s="26"/>
      <c r="D57" s="22" t="s">
        <v>88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46">
        <f>SUM(E57:P57)</f>
        <v>0</v>
      </c>
    </row>
    <row r="58" spans="1:17" ht="21" customHeight="1">
      <c r="A58" s="93" t="s">
        <v>69</v>
      </c>
      <c r="B58" s="94"/>
      <c r="C58" s="24"/>
      <c r="D58" s="24" t="s">
        <v>88</v>
      </c>
      <c r="E58" s="31">
        <f>E42+E45+E49+E53+E54</f>
        <v>0</v>
      </c>
      <c r="F58" s="31">
        <f aca="true" t="shared" si="24" ref="F58:P58">F42+F45+F49+F53+F54</f>
        <v>0</v>
      </c>
      <c r="G58" s="31">
        <f t="shared" si="24"/>
        <v>0</v>
      </c>
      <c r="H58" s="31">
        <f t="shared" si="24"/>
        <v>0</v>
      </c>
      <c r="I58" s="31">
        <f t="shared" si="24"/>
        <v>0</v>
      </c>
      <c r="J58" s="31">
        <f t="shared" si="24"/>
        <v>0</v>
      </c>
      <c r="K58" s="31">
        <f t="shared" si="24"/>
        <v>0</v>
      </c>
      <c r="L58" s="31">
        <f t="shared" si="24"/>
        <v>0</v>
      </c>
      <c r="M58" s="31">
        <f t="shared" si="24"/>
        <v>0</v>
      </c>
      <c r="N58" s="31">
        <f t="shared" si="24"/>
        <v>0</v>
      </c>
      <c r="O58" s="31">
        <f t="shared" si="24"/>
        <v>0</v>
      </c>
      <c r="P58" s="31">
        <f t="shared" si="24"/>
        <v>0</v>
      </c>
      <c r="Q58" s="47">
        <f>SUM(E58:P58)</f>
        <v>0</v>
      </c>
    </row>
    <row r="59" spans="1:17" ht="22.5" customHeight="1">
      <c r="A59" s="93" t="s">
        <v>28</v>
      </c>
      <c r="B59" s="94"/>
      <c r="C59" s="24"/>
      <c r="D59" s="24" t="s">
        <v>88</v>
      </c>
      <c r="E59" s="31">
        <f aca="true" t="shared" si="25" ref="E59:Q59">E41-E58</f>
        <v>0</v>
      </c>
      <c r="F59" s="31">
        <f t="shared" si="25"/>
        <v>0</v>
      </c>
      <c r="G59" s="31">
        <f t="shared" si="25"/>
        <v>0</v>
      </c>
      <c r="H59" s="31">
        <f t="shared" si="25"/>
        <v>0</v>
      </c>
      <c r="I59" s="31">
        <f t="shared" si="25"/>
        <v>0</v>
      </c>
      <c r="J59" s="31">
        <f t="shared" si="25"/>
        <v>0</v>
      </c>
      <c r="K59" s="31">
        <f t="shared" si="25"/>
        <v>0</v>
      </c>
      <c r="L59" s="31">
        <f t="shared" si="25"/>
        <v>0</v>
      </c>
      <c r="M59" s="31">
        <f t="shared" si="25"/>
        <v>0</v>
      </c>
      <c r="N59" s="31">
        <f t="shared" si="25"/>
        <v>0</v>
      </c>
      <c r="O59" s="31">
        <f t="shared" si="25"/>
        <v>0</v>
      </c>
      <c r="P59" s="31">
        <f t="shared" si="25"/>
        <v>0</v>
      </c>
      <c r="Q59" s="47">
        <f t="shared" si="25"/>
        <v>0</v>
      </c>
    </row>
    <row r="60" spans="1:17" ht="35.25" customHeight="1">
      <c r="A60" s="93" t="s">
        <v>29</v>
      </c>
      <c r="B60" s="94"/>
      <c r="C60" s="29">
        <f>'Incasari_platiAn2 implementare '!Q61</f>
        <v>0</v>
      </c>
      <c r="D60" s="24" t="s">
        <v>88</v>
      </c>
      <c r="E60" s="31">
        <f>C60</f>
        <v>0</v>
      </c>
      <c r="F60" s="31">
        <f>E61</f>
        <v>0</v>
      </c>
      <c r="G60" s="31">
        <f aca="true" t="shared" si="26" ref="G60:P60">F61</f>
        <v>0</v>
      </c>
      <c r="H60" s="31">
        <f t="shared" si="26"/>
        <v>0</v>
      </c>
      <c r="I60" s="31">
        <f t="shared" si="26"/>
        <v>0</v>
      </c>
      <c r="J60" s="31">
        <f t="shared" si="26"/>
        <v>0</v>
      </c>
      <c r="K60" s="31">
        <f t="shared" si="26"/>
        <v>0</v>
      </c>
      <c r="L60" s="31">
        <f t="shared" si="26"/>
        <v>0</v>
      </c>
      <c r="M60" s="31">
        <f t="shared" si="26"/>
        <v>0</v>
      </c>
      <c r="N60" s="31">
        <f t="shared" si="26"/>
        <v>0</v>
      </c>
      <c r="O60" s="31">
        <f t="shared" si="26"/>
        <v>0</v>
      </c>
      <c r="P60" s="31">
        <f t="shared" si="26"/>
        <v>0</v>
      </c>
      <c r="Q60" s="47">
        <f>C60</f>
        <v>0</v>
      </c>
    </row>
    <row r="61" spans="1:17" ht="36" customHeight="1">
      <c r="A61" s="95" t="s">
        <v>30</v>
      </c>
      <c r="B61" s="96"/>
      <c r="C61" s="48"/>
      <c r="D61" s="24" t="s">
        <v>88</v>
      </c>
      <c r="E61" s="49">
        <f>E59+E60</f>
        <v>0</v>
      </c>
      <c r="F61" s="49">
        <f>F59+F60</f>
        <v>0</v>
      </c>
      <c r="G61" s="49">
        <f aca="true" t="shared" si="27" ref="G61:P61">G59+G60</f>
        <v>0</v>
      </c>
      <c r="H61" s="49">
        <f t="shared" si="27"/>
        <v>0</v>
      </c>
      <c r="I61" s="49">
        <f t="shared" si="27"/>
        <v>0</v>
      </c>
      <c r="J61" s="49">
        <f t="shared" si="27"/>
        <v>0</v>
      </c>
      <c r="K61" s="49">
        <f t="shared" si="27"/>
        <v>0</v>
      </c>
      <c r="L61" s="49">
        <f t="shared" si="27"/>
        <v>0</v>
      </c>
      <c r="M61" s="49">
        <f t="shared" si="27"/>
        <v>0</v>
      </c>
      <c r="N61" s="49">
        <f t="shared" si="27"/>
        <v>0</v>
      </c>
      <c r="O61" s="49">
        <f t="shared" si="27"/>
        <v>0</v>
      </c>
      <c r="P61" s="49">
        <f t="shared" si="27"/>
        <v>0</v>
      </c>
      <c r="Q61" s="50">
        <f>Q59+Q60</f>
        <v>0</v>
      </c>
    </row>
  </sheetData>
  <sheetProtection password="D47C" sheet="1" objects="1" scenarios="1"/>
  <mergeCells count="15">
    <mergeCell ref="A60:B60"/>
    <mergeCell ref="A61:B61"/>
    <mergeCell ref="A8:Q8"/>
    <mergeCell ref="A21:Q21"/>
    <mergeCell ref="A34:B34"/>
    <mergeCell ref="A41:B41"/>
    <mergeCell ref="A58:B58"/>
    <mergeCell ref="A59:B59"/>
    <mergeCell ref="A5:Q5"/>
    <mergeCell ref="E6:P6"/>
    <mergeCell ref="Q6:Q7"/>
    <mergeCell ref="A1:O1"/>
    <mergeCell ref="P1:Q3"/>
    <mergeCell ref="A2:O3"/>
    <mergeCell ref="A4:Q4"/>
  </mergeCells>
  <dataValidations count="1">
    <dataValidation errorStyle="information" allowBlank="1" showInputMessage="1" showErrorMessage="1" sqref="E22:Q33 E35:Q41 E9:Q20"/>
  </dataValidations>
  <printOptions/>
  <pageMargins left="0.7086614173228347" right="0.2362204724409449" top="0.7480314960629921" bottom="0.7480314960629921" header="0.31496062992125984" footer="0.31496062992125984"/>
  <pageSetup horizontalDpi="600" verticalDpi="600" orientation="landscape" scale="38" r:id="rId4"/>
  <headerFooter>
    <oddFooter>&amp;L&amp;D&amp;CAnexa C - M121 - pentrU persoane fizice autorizate, intreprinderi individuale, intreprinderi familiale, persoane fizice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view="pageBreakPreview" zoomScale="80" zoomScaleNormal="80" zoomScaleSheetLayoutView="80" zoomScalePageLayoutView="0" workbookViewId="0" topLeftCell="A1">
      <selection activeCell="C11" sqref="C11 F11"/>
    </sheetView>
  </sheetViews>
  <sheetFormatPr defaultColWidth="9.140625" defaultRowHeight="15"/>
  <cols>
    <col min="1" max="1" width="7.7109375" style="0" customWidth="1"/>
    <col min="2" max="2" width="33.7109375" style="0" customWidth="1"/>
    <col min="3" max="3" width="18.28125" style="0" customWidth="1"/>
    <col min="4" max="4" width="17.28125" style="0" customWidth="1"/>
    <col min="5" max="5" width="19.00390625" style="0" customWidth="1"/>
    <col min="6" max="6" width="18.8515625" style="0" customWidth="1"/>
    <col min="7" max="7" width="20.140625" style="0" customWidth="1"/>
    <col min="8" max="8" width="20.421875" style="0" customWidth="1"/>
    <col min="9" max="9" width="20.28125" style="0" customWidth="1"/>
  </cols>
  <sheetData>
    <row r="1" spans="1:9" ht="18">
      <c r="A1" s="101" t="s">
        <v>87</v>
      </c>
      <c r="B1" s="101"/>
      <c r="C1" s="101"/>
      <c r="D1" s="101"/>
      <c r="E1" s="101"/>
      <c r="F1" s="101"/>
      <c r="G1" s="101"/>
      <c r="H1" s="101"/>
      <c r="I1" s="101"/>
    </row>
    <row r="2" spans="1:9" ht="15">
      <c r="A2" s="102" t="s">
        <v>1</v>
      </c>
      <c r="B2" s="102"/>
      <c r="C2" s="102"/>
      <c r="D2" s="102"/>
      <c r="E2" s="102"/>
      <c r="F2" s="102"/>
      <c r="G2" s="102"/>
      <c r="H2" s="102"/>
      <c r="I2" s="102"/>
    </row>
    <row r="3" spans="1:9" ht="15">
      <c r="A3" s="102"/>
      <c r="B3" s="102"/>
      <c r="C3" s="102"/>
      <c r="D3" s="102"/>
      <c r="E3" s="102"/>
      <c r="F3" s="102"/>
      <c r="G3" s="102"/>
      <c r="H3" s="102"/>
      <c r="I3" s="103"/>
    </row>
    <row r="4" spans="1:9" ht="38.25" customHeight="1">
      <c r="A4" s="104" t="s">
        <v>91</v>
      </c>
      <c r="B4" s="105"/>
      <c r="C4" s="105"/>
      <c r="D4" s="105"/>
      <c r="E4" s="105"/>
      <c r="F4" s="105"/>
      <c r="G4" s="105"/>
      <c r="H4" s="105"/>
      <c r="I4" s="65" t="s">
        <v>84</v>
      </c>
    </row>
    <row r="5" spans="1:9" ht="15.75">
      <c r="A5" s="4"/>
      <c r="B5" s="5"/>
      <c r="C5" s="6"/>
      <c r="D5" s="7"/>
      <c r="E5" s="80" t="s">
        <v>33</v>
      </c>
      <c r="F5" s="82"/>
      <c r="G5" s="82"/>
      <c r="H5" s="82"/>
      <c r="I5" s="106"/>
    </row>
    <row r="6" spans="1:9" ht="31.5">
      <c r="A6" s="8" t="s">
        <v>59</v>
      </c>
      <c r="B6" s="9" t="s">
        <v>5</v>
      </c>
      <c r="C6" s="10" t="s">
        <v>89</v>
      </c>
      <c r="D6" s="10" t="s">
        <v>6</v>
      </c>
      <c r="E6" s="10" t="s">
        <v>34</v>
      </c>
      <c r="F6" s="10" t="s">
        <v>35</v>
      </c>
      <c r="G6" s="10" t="s">
        <v>36</v>
      </c>
      <c r="H6" s="10" t="s">
        <v>37</v>
      </c>
      <c r="I6" s="66" t="s">
        <v>38</v>
      </c>
    </row>
    <row r="7" spans="1:9" ht="18.75">
      <c r="A7" s="107" t="s">
        <v>19</v>
      </c>
      <c r="B7" s="108"/>
      <c r="C7" s="108"/>
      <c r="D7" s="108"/>
      <c r="E7" s="108"/>
      <c r="F7" s="108"/>
      <c r="G7" s="108"/>
      <c r="H7" s="108"/>
      <c r="I7" s="109"/>
    </row>
    <row r="8" spans="1:9" ht="15.75">
      <c r="A8" s="11">
        <v>1</v>
      </c>
      <c r="B8" s="12"/>
      <c r="C8" s="13"/>
      <c r="D8" s="14"/>
      <c r="E8" s="15"/>
      <c r="F8" s="15"/>
      <c r="G8" s="15"/>
      <c r="H8" s="15"/>
      <c r="I8" s="67"/>
    </row>
    <row r="9" spans="1:9" ht="15.75">
      <c r="A9" s="11">
        <v>2</v>
      </c>
      <c r="B9" s="12"/>
      <c r="C9" s="13"/>
      <c r="D9" s="14"/>
      <c r="E9" s="15"/>
      <c r="F9" s="15"/>
      <c r="G9" s="15"/>
      <c r="H9" s="15"/>
      <c r="I9" s="67"/>
    </row>
    <row r="10" spans="1:9" ht="15.75">
      <c r="A10" s="11">
        <v>3</v>
      </c>
      <c r="B10" s="12"/>
      <c r="C10" s="13"/>
      <c r="D10" s="14"/>
      <c r="E10" s="15"/>
      <c r="F10" s="15"/>
      <c r="G10" s="15"/>
      <c r="H10" s="15"/>
      <c r="I10" s="67"/>
    </row>
    <row r="11" spans="1:9" ht="15.75">
      <c r="A11" s="11">
        <v>4</v>
      </c>
      <c r="B11" s="12"/>
      <c r="C11" s="13"/>
      <c r="D11" s="14"/>
      <c r="E11" s="15"/>
      <c r="F11" s="15"/>
      <c r="G11" s="15"/>
      <c r="H11" s="15"/>
      <c r="I11" s="67"/>
    </row>
    <row r="12" spans="1:9" ht="15.75">
      <c r="A12" s="11">
        <v>5</v>
      </c>
      <c r="B12" s="12"/>
      <c r="C12" s="13"/>
      <c r="D12" s="14"/>
      <c r="E12" s="15"/>
      <c r="F12" s="15"/>
      <c r="G12" s="15"/>
      <c r="H12" s="15"/>
      <c r="I12" s="67"/>
    </row>
    <row r="13" spans="1:9" ht="15.75">
      <c r="A13" s="11">
        <v>6</v>
      </c>
      <c r="B13" s="12"/>
      <c r="C13" s="13"/>
      <c r="D13" s="14"/>
      <c r="E13" s="19"/>
      <c r="F13" s="19"/>
      <c r="G13" s="19"/>
      <c r="H13" s="19"/>
      <c r="I13" s="68"/>
    </row>
    <row r="14" spans="1:9" ht="15.75">
      <c r="A14" s="11">
        <v>7</v>
      </c>
      <c r="B14" s="12"/>
      <c r="C14" s="18"/>
      <c r="D14" s="17"/>
      <c r="E14" s="19"/>
      <c r="F14" s="19"/>
      <c r="G14" s="19"/>
      <c r="H14" s="19"/>
      <c r="I14" s="68"/>
    </row>
    <row r="15" spans="1:9" ht="15.75">
      <c r="A15" s="11">
        <v>8</v>
      </c>
      <c r="B15" s="12"/>
      <c r="C15" s="18"/>
      <c r="D15" s="17"/>
      <c r="E15" s="19"/>
      <c r="F15" s="19"/>
      <c r="G15" s="19"/>
      <c r="H15" s="19"/>
      <c r="I15" s="68"/>
    </row>
    <row r="16" spans="1:9" ht="15.75">
      <c r="A16" s="11">
        <v>9</v>
      </c>
      <c r="B16" s="12"/>
      <c r="C16" s="18"/>
      <c r="D16" s="17"/>
      <c r="E16" s="19"/>
      <c r="F16" s="19"/>
      <c r="G16" s="19"/>
      <c r="H16" s="19"/>
      <c r="I16" s="68"/>
    </row>
    <row r="17" spans="1:9" ht="15.75">
      <c r="A17" s="11">
        <v>10</v>
      </c>
      <c r="B17" s="12"/>
      <c r="C17" s="18"/>
      <c r="D17" s="17"/>
      <c r="E17" s="19"/>
      <c r="F17" s="19"/>
      <c r="G17" s="19"/>
      <c r="H17" s="19"/>
      <c r="I17" s="68"/>
    </row>
    <row r="18" spans="1:9" ht="15.75">
      <c r="A18" s="11">
        <v>11</v>
      </c>
      <c r="B18" s="12"/>
      <c r="C18" s="18"/>
      <c r="D18" s="17"/>
      <c r="E18" s="19"/>
      <c r="F18" s="19"/>
      <c r="G18" s="19"/>
      <c r="H18" s="19"/>
      <c r="I18" s="68"/>
    </row>
    <row r="19" spans="1:9" ht="15.75">
      <c r="A19" s="11">
        <v>12</v>
      </c>
      <c r="B19" s="12"/>
      <c r="C19" s="18"/>
      <c r="D19" s="17"/>
      <c r="E19" s="19"/>
      <c r="F19" s="19"/>
      <c r="G19" s="19"/>
      <c r="H19" s="19"/>
      <c r="I19" s="68"/>
    </row>
    <row r="20" spans="1:9" ht="18.75">
      <c r="A20" s="107" t="s">
        <v>20</v>
      </c>
      <c r="B20" s="108"/>
      <c r="C20" s="108"/>
      <c r="D20" s="108"/>
      <c r="E20" s="108"/>
      <c r="F20" s="108"/>
      <c r="G20" s="108"/>
      <c r="H20" s="108"/>
      <c r="I20" s="109"/>
    </row>
    <row r="21" spans="1:9" ht="15.75">
      <c r="A21" s="11">
        <v>1</v>
      </c>
      <c r="B21" s="20">
        <f>B8</f>
        <v>0</v>
      </c>
      <c r="C21" s="21">
        <f>C8</f>
        <v>0</v>
      </c>
      <c r="D21" s="22" t="s">
        <v>88</v>
      </c>
      <c r="E21" s="30">
        <f>$C$8*E8</f>
        <v>0</v>
      </c>
      <c r="F21" s="30">
        <f>$C$8*F8</f>
        <v>0</v>
      </c>
      <c r="G21" s="30">
        <f>$C$8*G8</f>
        <v>0</v>
      </c>
      <c r="H21" s="30">
        <f>$C$8*H8</f>
        <v>0</v>
      </c>
      <c r="I21" s="69">
        <f>$C$8*I8</f>
        <v>0</v>
      </c>
    </row>
    <row r="22" spans="1:9" ht="15.75">
      <c r="A22" s="11">
        <v>2</v>
      </c>
      <c r="B22" s="20">
        <f>B9</f>
        <v>0</v>
      </c>
      <c r="C22" s="21">
        <f aca="true" t="shared" si="0" ref="C22:C32">C9</f>
        <v>0</v>
      </c>
      <c r="D22" s="22" t="s">
        <v>88</v>
      </c>
      <c r="E22" s="30">
        <f>$C$9*E9</f>
        <v>0</v>
      </c>
      <c r="F22" s="30">
        <f>$C$9*F9</f>
        <v>0</v>
      </c>
      <c r="G22" s="30">
        <f>$C$9*G9</f>
        <v>0</v>
      </c>
      <c r="H22" s="30">
        <f>$C$9*H9</f>
        <v>0</v>
      </c>
      <c r="I22" s="69">
        <f>$C$9*I9</f>
        <v>0</v>
      </c>
    </row>
    <row r="23" spans="1:9" ht="15.75">
      <c r="A23" s="11">
        <v>3</v>
      </c>
      <c r="B23" s="20">
        <f aca="true" t="shared" si="1" ref="B23:B32">B10</f>
        <v>0</v>
      </c>
      <c r="C23" s="21">
        <f t="shared" si="0"/>
        <v>0</v>
      </c>
      <c r="D23" s="22" t="s">
        <v>88</v>
      </c>
      <c r="E23" s="30">
        <f>$C$10*E10</f>
        <v>0</v>
      </c>
      <c r="F23" s="30">
        <f>$C$10*F10</f>
        <v>0</v>
      </c>
      <c r="G23" s="30">
        <f>$C$10*G10</f>
        <v>0</v>
      </c>
      <c r="H23" s="30">
        <f>$C$10*H10</f>
        <v>0</v>
      </c>
      <c r="I23" s="69">
        <f>$C$10*I10</f>
        <v>0</v>
      </c>
    </row>
    <row r="24" spans="1:9" ht="15.75">
      <c r="A24" s="11">
        <v>4</v>
      </c>
      <c r="B24" s="20">
        <f t="shared" si="1"/>
        <v>0</v>
      </c>
      <c r="C24" s="21">
        <f t="shared" si="0"/>
        <v>0</v>
      </c>
      <c r="D24" s="22" t="s">
        <v>88</v>
      </c>
      <c r="E24" s="30">
        <f>$C$11*E11</f>
        <v>0</v>
      </c>
      <c r="F24" s="30">
        <f>$C$11*F11</f>
        <v>0</v>
      </c>
      <c r="G24" s="30">
        <f>$C$11*G11</f>
        <v>0</v>
      </c>
      <c r="H24" s="30">
        <f>$C$11*H11</f>
        <v>0</v>
      </c>
      <c r="I24" s="69">
        <f>$C$11*I11</f>
        <v>0</v>
      </c>
    </row>
    <row r="25" spans="1:9" ht="15.75">
      <c r="A25" s="11">
        <v>5</v>
      </c>
      <c r="B25" s="20">
        <f t="shared" si="1"/>
        <v>0</v>
      </c>
      <c r="C25" s="21">
        <f t="shared" si="0"/>
        <v>0</v>
      </c>
      <c r="D25" s="22" t="s">
        <v>88</v>
      </c>
      <c r="E25" s="30">
        <f>$C$12*E12</f>
        <v>0</v>
      </c>
      <c r="F25" s="30">
        <f>$C$12*F12</f>
        <v>0</v>
      </c>
      <c r="G25" s="30">
        <f>$C$12*G12</f>
        <v>0</v>
      </c>
      <c r="H25" s="30">
        <f>$C$12*H12</f>
        <v>0</v>
      </c>
      <c r="I25" s="69">
        <f>$C$12*I12</f>
        <v>0</v>
      </c>
    </row>
    <row r="26" spans="1:9" ht="15.75">
      <c r="A26" s="11">
        <v>6</v>
      </c>
      <c r="B26" s="20">
        <f t="shared" si="1"/>
        <v>0</v>
      </c>
      <c r="C26" s="21">
        <f t="shared" si="0"/>
        <v>0</v>
      </c>
      <c r="D26" s="22" t="s">
        <v>88</v>
      </c>
      <c r="E26" s="30">
        <f>$C$13*E13</f>
        <v>0</v>
      </c>
      <c r="F26" s="30">
        <f>$C$13*F13</f>
        <v>0</v>
      </c>
      <c r="G26" s="30">
        <f>$C$13*G13</f>
        <v>0</v>
      </c>
      <c r="H26" s="30">
        <f>$C$13*H13</f>
        <v>0</v>
      </c>
      <c r="I26" s="69">
        <f>$C$13*I13</f>
        <v>0</v>
      </c>
    </row>
    <row r="27" spans="1:9" ht="15.75">
      <c r="A27" s="11">
        <v>7</v>
      </c>
      <c r="B27" s="20">
        <f t="shared" si="1"/>
        <v>0</v>
      </c>
      <c r="C27" s="21">
        <f t="shared" si="0"/>
        <v>0</v>
      </c>
      <c r="D27" s="22" t="s">
        <v>88</v>
      </c>
      <c r="E27" s="30">
        <f>$C$14*E14</f>
        <v>0</v>
      </c>
      <c r="F27" s="30">
        <f>$C$14*F14</f>
        <v>0</v>
      </c>
      <c r="G27" s="30">
        <f>$C$14*G14</f>
        <v>0</v>
      </c>
      <c r="H27" s="30">
        <f>$C$14*H14</f>
        <v>0</v>
      </c>
      <c r="I27" s="69">
        <f>$C$14*I14</f>
        <v>0</v>
      </c>
    </row>
    <row r="28" spans="1:9" ht="15.75">
      <c r="A28" s="11">
        <v>8</v>
      </c>
      <c r="B28" s="20">
        <f t="shared" si="1"/>
        <v>0</v>
      </c>
      <c r="C28" s="21">
        <f t="shared" si="0"/>
        <v>0</v>
      </c>
      <c r="D28" s="22" t="s">
        <v>88</v>
      </c>
      <c r="E28" s="30">
        <f>$C$15*E15</f>
        <v>0</v>
      </c>
      <c r="F28" s="30">
        <f>$C$15*F15</f>
        <v>0</v>
      </c>
      <c r="G28" s="30">
        <f>$C$15*G15</f>
        <v>0</v>
      </c>
      <c r="H28" s="30">
        <f>$C$15*H15</f>
        <v>0</v>
      </c>
      <c r="I28" s="69">
        <f>$C$15*I15</f>
        <v>0</v>
      </c>
    </row>
    <row r="29" spans="1:9" ht="15.75">
      <c r="A29" s="11">
        <v>9</v>
      </c>
      <c r="B29" s="20">
        <f t="shared" si="1"/>
        <v>0</v>
      </c>
      <c r="C29" s="21">
        <f t="shared" si="0"/>
        <v>0</v>
      </c>
      <c r="D29" s="22" t="s">
        <v>88</v>
      </c>
      <c r="E29" s="30">
        <f>$C$16*E16</f>
        <v>0</v>
      </c>
      <c r="F29" s="30">
        <f>$C$16*F16</f>
        <v>0</v>
      </c>
      <c r="G29" s="30">
        <f>$C$16*G16</f>
        <v>0</v>
      </c>
      <c r="H29" s="30">
        <f>$C$16*H16</f>
        <v>0</v>
      </c>
      <c r="I29" s="69">
        <f>$C$16*I16</f>
        <v>0</v>
      </c>
    </row>
    <row r="30" spans="1:9" ht="15.75">
      <c r="A30" s="11">
        <v>10</v>
      </c>
      <c r="B30" s="20">
        <f t="shared" si="1"/>
        <v>0</v>
      </c>
      <c r="C30" s="21">
        <f t="shared" si="0"/>
        <v>0</v>
      </c>
      <c r="D30" s="22" t="s">
        <v>88</v>
      </c>
      <c r="E30" s="30">
        <f>$C$17*E17</f>
        <v>0</v>
      </c>
      <c r="F30" s="30">
        <f>$C$17*F17</f>
        <v>0</v>
      </c>
      <c r="G30" s="30">
        <f>$C$17*G17</f>
        <v>0</v>
      </c>
      <c r="H30" s="30">
        <f>$C$17*H17</f>
        <v>0</v>
      </c>
      <c r="I30" s="69">
        <f>$C$17*I17</f>
        <v>0</v>
      </c>
    </row>
    <row r="31" spans="1:9" ht="15.75">
      <c r="A31" s="11">
        <v>11</v>
      </c>
      <c r="B31" s="20">
        <f t="shared" si="1"/>
        <v>0</v>
      </c>
      <c r="C31" s="21">
        <f t="shared" si="0"/>
        <v>0</v>
      </c>
      <c r="D31" s="22" t="s">
        <v>88</v>
      </c>
      <c r="E31" s="30">
        <f>$C$18*E18</f>
        <v>0</v>
      </c>
      <c r="F31" s="30">
        <f>$C$18*F18</f>
        <v>0</v>
      </c>
      <c r="G31" s="30">
        <f>$C$18*G18</f>
        <v>0</v>
      </c>
      <c r="H31" s="30">
        <f>$C$18*H18</f>
        <v>0</v>
      </c>
      <c r="I31" s="69">
        <f>$C$18*I18</f>
        <v>0</v>
      </c>
    </row>
    <row r="32" spans="1:9" ht="15.75">
      <c r="A32" s="11">
        <v>12</v>
      </c>
      <c r="B32" s="20">
        <f t="shared" si="1"/>
        <v>0</v>
      </c>
      <c r="C32" s="21">
        <f t="shared" si="0"/>
        <v>0</v>
      </c>
      <c r="D32" s="22" t="s">
        <v>88</v>
      </c>
      <c r="E32" s="30">
        <f>$C$19*E19</f>
        <v>0</v>
      </c>
      <c r="F32" s="30">
        <f>$C$19*F19</f>
        <v>0</v>
      </c>
      <c r="G32" s="30">
        <f>$C$19*G19</f>
        <v>0</v>
      </c>
      <c r="H32" s="30">
        <f>$C$19*H19</f>
        <v>0</v>
      </c>
      <c r="I32" s="69">
        <f>$C$19*I19</f>
        <v>0</v>
      </c>
    </row>
    <row r="33" spans="1:9" ht="52.5" customHeight="1">
      <c r="A33" s="93" t="s">
        <v>76</v>
      </c>
      <c r="B33" s="100"/>
      <c r="C33" s="23"/>
      <c r="D33" s="24" t="s">
        <v>88</v>
      </c>
      <c r="E33" s="32">
        <f>SUM(E21:E32)</f>
        <v>0</v>
      </c>
      <c r="F33" s="32">
        <f>SUM(F21:F32)</f>
        <v>0</v>
      </c>
      <c r="G33" s="32">
        <f>SUM(G21:G32)</f>
        <v>0</v>
      </c>
      <c r="H33" s="32">
        <f>SUM(H21:H32)</f>
        <v>0</v>
      </c>
      <c r="I33" s="43">
        <f>SUM(I21:I32)</f>
        <v>0</v>
      </c>
    </row>
    <row r="34" spans="1:9" ht="17.25" customHeight="1">
      <c r="A34" s="11">
        <v>13</v>
      </c>
      <c r="B34" s="20" t="s">
        <v>60</v>
      </c>
      <c r="C34" s="26"/>
      <c r="D34" s="22" t="s">
        <v>88</v>
      </c>
      <c r="E34" s="19"/>
      <c r="F34" s="19"/>
      <c r="G34" s="19"/>
      <c r="H34" s="19"/>
      <c r="I34" s="68"/>
    </row>
    <row r="35" spans="1:9" ht="21" customHeight="1">
      <c r="A35" s="11">
        <v>14</v>
      </c>
      <c r="B35" s="20" t="s">
        <v>51</v>
      </c>
      <c r="C35" s="26"/>
      <c r="D35" s="22" t="s">
        <v>88</v>
      </c>
      <c r="E35" s="19"/>
      <c r="F35" s="19"/>
      <c r="G35" s="19"/>
      <c r="H35" s="19"/>
      <c r="I35" s="68"/>
    </row>
    <row r="36" spans="1:9" ht="20.25" customHeight="1">
      <c r="A36" s="11">
        <v>15</v>
      </c>
      <c r="B36" s="20" t="s">
        <v>72</v>
      </c>
      <c r="C36" s="26"/>
      <c r="D36" s="22" t="s">
        <v>88</v>
      </c>
      <c r="E36" s="19"/>
      <c r="F36" s="19"/>
      <c r="G36" s="19"/>
      <c r="H36" s="19"/>
      <c r="I36" s="68"/>
    </row>
    <row r="37" spans="1:9" ht="20.25" customHeight="1">
      <c r="A37" s="11">
        <v>16</v>
      </c>
      <c r="B37" s="27" t="s">
        <v>21</v>
      </c>
      <c r="C37" s="26"/>
      <c r="D37" s="22" t="s">
        <v>88</v>
      </c>
      <c r="E37" s="19"/>
      <c r="F37" s="19"/>
      <c r="G37" s="19"/>
      <c r="H37" s="19"/>
      <c r="I37" s="68"/>
    </row>
    <row r="38" spans="1:9" ht="20.25" customHeight="1">
      <c r="A38" s="11">
        <v>17</v>
      </c>
      <c r="B38" s="27" t="s">
        <v>22</v>
      </c>
      <c r="C38" s="26"/>
      <c r="D38" s="22" t="s">
        <v>88</v>
      </c>
      <c r="E38" s="19"/>
      <c r="F38" s="19"/>
      <c r="G38" s="19"/>
      <c r="H38" s="19"/>
      <c r="I38" s="68"/>
    </row>
    <row r="39" spans="1:9" ht="19.5" customHeight="1">
      <c r="A39" s="11">
        <v>18</v>
      </c>
      <c r="B39" s="27" t="s">
        <v>23</v>
      </c>
      <c r="C39" s="26"/>
      <c r="D39" s="22" t="s">
        <v>88</v>
      </c>
      <c r="E39" s="19"/>
      <c r="F39" s="19"/>
      <c r="G39" s="19"/>
      <c r="H39" s="19"/>
      <c r="I39" s="68"/>
    </row>
    <row r="40" spans="1:9" ht="23.25" customHeight="1">
      <c r="A40" s="95" t="s">
        <v>62</v>
      </c>
      <c r="B40" s="96"/>
      <c r="C40" s="28"/>
      <c r="D40" s="24" t="s">
        <v>88</v>
      </c>
      <c r="E40" s="60">
        <f>SUM(E34:E39)+E33</f>
        <v>0</v>
      </c>
      <c r="F40" s="60">
        <f>SUM(F34:F39)+F33</f>
        <v>0</v>
      </c>
      <c r="G40" s="60">
        <f>SUM(G34:G39)+G33</f>
        <v>0</v>
      </c>
      <c r="H40" s="60">
        <f>SUM(H34:H39)+H33</f>
        <v>0</v>
      </c>
      <c r="I40" s="61">
        <f>SUM(I34:I39)+I33</f>
        <v>0</v>
      </c>
    </row>
    <row r="41" spans="1:9" ht="33.75" customHeight="1">
      <c r="A41" s="11">
        <v>19</v>
      </c>
      <c r="B41" s="20" t="s">
        <v>63</v>
      </c>
      <c r="C41" s="26"/>
      <c r="D41" s="24" t="s">
        <v>88</v>
      </c>
      <c r="E41" s="62">
        <f>SUM(E42:E43)</f>
        <v>0</v>
      </c>
      <c r="F41" s="62">
        <f>SUM(F42:F43)</f>
        <v>0</v>
      </c>
      <c r="G41" s="62">
        <f>SUM(G42:G43)</f>
        <v>0</v>
      </c>
      <c r="H41" s="62">
        <f>SUM(H42:H43)</f>
        <v>0</v>
      </c>
      <c r="I41" s="63">
        <f>SUM(I42:I43)</f>
        <v>0</v>
      </c>
    </row>
    <row r="42" spans="1:9" ht="64.5" customHeight="1">
      <c r="A42" s="11">
        <v>20</v>
      </c>
      <c r="B42" s="20" t="s">
        <v>53</v>
      </c>
      <c r="C42" s="26"/>
      <c r="D42" s="22" t="s">
        <v>88</v>
      </c>
      <c r="E42" s="19"/>
      <c r="F42" s="19"/>
      <c r="G42" s="19"/>
      <c r="H42" s="19"/>
      <c r="I42" s="68"/>
    </row>
    <row r="43" spans="1:9" ht="22.5" customHeight="1">
      <c r="A43" s="11">
        <v>21</v>
      </c>
      <c r="B43" s="20" t="s">
        <v>24</v>
      </c>
      <c r="C43" s="26"/>
      <c r="D43" s="22" t="s">
        <v>88</v>
      </c>
      <c r="E43" s="19"/>
      <c r="F43" s="19"/>
      <c r="G43" s="19"/>
      <c r="H43" s="19"/>
      <c r="I43" s="68"/>
    </row>
    <row r="44" spans="1:9" ht="34.5" customHeight="1">
      <c r="A44" s="11">
        <v>22</v>
      </c>
      <c r="B44" s="20" t="s">
        <v>70</v>
      </c>
      <c r="C44" s="26"/>
      <c r="D44" s="22" t="s">
        <v>88</v>
      </c>
      <c r="E44" s="62">
        <f>SUM(E45:E47)</f>
        <v>0</v>
      </c>
      <c r="F44" s="62">
        <f>SUM(F45:F47)</f>
        <v>0</v>
      </c>
      <c r="G44" s="62">
        <f>SUM(G45:G47)</f>
        <v>0</v>
      </c>
      <c r="H44" s="62">
        <f>SUM(H45:H47)</f>
        <v>0</v>
      </c>
      <c r="I44" s="63">
        <f>SUM(I45:I47)</f>
        <v>0</v>
      </c>
    </row>
    <row r="45" spans="1:9" ht="36" customHeight="1">
      <c r="A45" s="11">
        <v>23</v>
      </c>
      <c r="B45" s="20" t="s">
        <v>77</v>
      </c>
      <c r="C45" s="26"/>
      <c r="D45" s="22" t="s">
        <v>88</v>
      </c>
      <c r="E45" s="19"/>
      <c r="F45" s="19"/>
      <c r="G45" s="19"/>
      <c r="H45" s="19"/>
      <c r="I45" s="68"/>
    </row>
    <row r="46" spans="1:9" ht="20.25" customHeight="1">
      <c r="A46" s="11">
        <v>24</v>
      </c>
      <c r="B46" s="20" t="s">
        <v>75</v>
      </c>
      <c r="C46" s="26"/>
      <c r="D46" s="22" t="s">
        <v>88</v>
      </c>
      <c r="E46" s="19"/>
      <c r="F46" s="19"/>
      <c r="G46" s="19"/>
      <c r="H46" s="19"/>
      <c r="I46" s="68"/>
    </row>
    <row r="47" spans="1:9" ht="23.25" customHeight="1">
      <c r="A47" s="11">
        <v>25</v>
      </c>
      <c r="B47" s="20" t="s">
        <v>65</v>
      </c>
      <c r="C47" s="26"/>
      <c r="D47" s="22" t="s">
        <v>88</v>
      </c>
      <c r="E47" s="19"/>
      <c r="F47" s="19"/>
      <c r="G47" s="19"/>
      <c r="H47" s="19"/>
      <c r="I47" s="68"/>
    </row>
    <row r="48" spans="1:9" ht="34.5" customHeight="1">
      <c r="A48" s="11">
        <v>26</v>
      </c>
      <c r="B48" s="20" t="s">
        <v>71</v>
      </c>
      <c r="C48" s="26"/>
      <c r="D48" s="22" t="s">
        <v>88</v>
      </c>
      <c r="E48" s="62">
        <f>SUM(E49:E51)</f>
        <v>0</v>
      </c>
      <c r="F48" s="62">
        <f>SUM(F49:F51)</f>
        <v>0</v>
      </c>
      <c r="G48" s="62">
        <f>SUM(G49:G51)</f>
        <v>0</v>
      </c>
      <c r="H48" s="62">
        <f>SUM(H49:H51)</f>
        <v>0</v>
      </c>
      <c r="I48" s="63">
        <f>SUM(I49:I51)</f>
        <v>0</v>
      </c>
    </row>
    <row r="49" spans="1:9" ht="34.5" customHeight="1">
      <c r="A49" s="11">
        <v>27</v>
      </c>
      <c r="B49" s="20" t="s">
        <v>78</v>
      </c>
      <c r="C49" s="26"/>
      <c r="D49" s="22" t="s">
        <v>88</v>
      </c>
      <c r="E49" s="19"/>
      <c r="F49" s="19"/>
      <c r="G49" s="19"/>
      <c r="H49" s="19"/>
      <c r="I49" s="68"/>
    </row>
    <row r="50" spans="1:9" ht="21" customHeight="1">
      <c r="A50" s="11">
        <v>28</v>
      </c>
      <c r="B50" s="20" t="s">
        <v>75</v>
      </c>
      <c r="C50" s="26"/>
      <c r="D50" s="22" t="s">
        <v>88</v>
      </c>
      <c r="E50" s="19"/>
      <c r="F50" s="19"/>
      <c r="G50" s="19"/>
      <c r="H50" s="19"/>
      <c r="I50" s="68"/>
    </row>
    <row r="51" spans="1:9" ht="18.75" customHeight="1">
      <c r="A51" s="11">
        <v>29</v>
      </c>
      <c r="B51" s="20" t="s">
        <v>79</v>
      </c>
      <c r="C51" s="26"/>
      <c r="D51" s="22" t="s">
        <v>88</v>
      </c>
      <c r="E51" s="19"/>
      <c r="F51" s="19"/>
      <c r="G51" s="19"/>
      <c r="H51" s="19"/>
      <c r="I51" s="68"/>
    </row>
    <row r="52" spans="1:9" ht="20.25" customHeight="1">
      <c r="A52" s="11">
        <v>30</v>
      </c>
      <c r="B52" s="20" t="s">
        <v>67</v>
      </c>
      <c r="C52" s="26"/>
      <c r="D52" s="22" t="s">
        <v>88</v>
      </c>
      <c r="E52" s="19"/>
      <c r="F52" s="19"/>
      <c r="G52" s="19"/>
      <c r="H52" s="19"/>
      <c r="I52" s="68"/>
    </row>
    <row r="53" spans="1:9" ht="32.25" customHeight="1">
      <c r="A53" s="11">
        <v>31</v>
      </c>
      <c r="B53" s="20" t="s">
        <v>68</v>
      </c>
      <c r="C53" s="26"/>
      <c r="D53" s="24" t="s">
        <v>88</v>
      </c>
      <c r="E53" s="62">
        <f>SUM(E54:E56)</f>
        <v>0</v>
      </c>
      <c r="F53" s="62">
        <f>SUM(F54:F56)</f>
        <v>0</v>
      </c>
      <c r="G53" s="62">
        <f>SUM(G54:G56)</f>
        <v>0</v>
      </c>
      <c r="H53" s="62">
        <f>SUM(H54:H56)</f>
        <v>0</v>
      </c>
      <c r="I53" s="63">
        <f>SUM(I54:I56)</f>
        <v>0</v>
      </c>
    </row>
    <row r="54" spans="1:9" ht="31.5" customHeight="1">
      <c r="A54" s="11">
        <v>32</v>
      </c>
      <c r="B54" s="27" t="s">
        <v>25</v>
      </c>
      <c r="C54" s="26"/>
      <c r="D54" s="22" t="s">
        <v>88</v>
      </c>
      <c r="E54" s="19"/>
      <c r="F54" s="19"/>
      <c r="G54" s="19"/>
      <c r="H54" s="19"/>
      <c r="I54" s="68"/>
    </row>
    <row r="55" spans="1:9" ht="33.75" customHeight="1">
      <c r="A55" s="11">
        <v>33</v>
      </c>
      <c r="B55" s="27" t="s">
        <v>26</v>
      </c>
      <c r="C55" s="26"/>
      <c r="D55" s="22" t="s">
        <v>88</v>
      </c>
      <c r="E55" s="19"/>
      <c r="F55" s="19"/>
      <c r="G55" s="19"/>
      <c r="H55" s="19"/>
      <c r="I55" s="68"/>
    </row>
    <row r="56" spans="1:9" ht="22.5" customHeight="1">
      <c r="A56" s="11">
        <v>34</v>
      </c>
      <c r="B56" s="27" t="s">
        <v>27</v>
      </c>
      <c r="C56" s="26"/>
      <c r="D56" s="22" t="s">
        <v>88</v>
      </c>
      <c r="E56" s="19"/>
      <c r="F56" s="19"/>
      <c r="G56" s="19"/>
      <c r="H56" s="19"/>
      <c r="I56" s="68"/>
    </row>
    <row r="57" spans="1:9" ht="24" customHeight="1">
      <c r="A57" s="93" t="s">
        <v>69</v>
      </c>
      <c r="B57" s="94"/>
      <c r="C57" s="24"/>
      <c r="D57" s="24" t="s">
        <v>88</v>
      </c>
      <c r="E57" s="31">
        <f>E41+E44++E48+E52+E53</f>
        <v>0</v>
      </c>
      <c r="F57" s="31">
        <f>F41+F44++F48+F52+F53</f>
        <v>0</v>
      </c>
      <c r="G57" s="31">
        <f>G41+G44++G48+G52+G53</f>
        <v>0</v>
      </c>
      <c r="H57" s="31">
        <f>H41+H44++H48+H52+H53</f>
        <v>0</v>
      </c>
      <c r="I57" s="31">
        <f>I41+I44++I48+I52+I53</f>
        <v>0</v>
      </c>
    </row>
    <row r="58" spans="1:9" ht="27.75" customHeight="1">
      <c r="A58" s="93" t="s">
        <v>28</v>
      </c>
      <c r="B58" s="94"/>
      <c r="C58" s="24"/>
      <c r="D58" s="24" t="s">
        <v>88</v>
      </c>
      <c r="E58" s="31">
        <f>E40-E57</f>
        <v>0</v>
      </c>
      <c r="F58" s="31">
        <f>F40-F57</f>
        <v>0</v>
      </c>
      <c r="G58" s="31">
        <f>G40-G57</f>
        <v>0</v>
      </c>
      <c r="H58" s="31">
        <f>H40-H57</f>
        <v>0</v>
      </c>
      <c r="I58" s="47">
        <f>I40-I57</f>
        <v>0</v>
      </c>
    </row>
    <row r="59" spans="1:9" ht="32.25" customHeight="1">
      <c r="A59" s="93" t="s">
        <v>29</v>
      </c>
      <c r="B59" s="94"/>
      <c r="C59" s="26">
        <f>'Incasari_platiAn3 implement'!Q61</f>
        <v>0</v>
      </c>
      <c r="D59" s="24" t="s">
        <v>88</v>
      </c>
      <c r="E59" s="31">
        <f>C59</f>
        <v>0</v>
      </c>
      <c r="F59" s="31">
        <f>E60</f>
        <v>0</v>
      </c>
      <c r="G59" s="31">
        <f>F60</f>
        <v>0</v>
      </c>
      <c r="H59" s="31">
        <f>G60</f>
        <v>0</v>
      </c>
      <c r="I59" s="47">
        <f>H60</f>
        <v>0</v>
      </c>
    </row>
    <row r="60" spans="1:9" ht="39" customHeight="1">
      <c r="A60" s="95" t="s">
        <v>30</v>
      </c>
      <c r="B60" s="96"/>
      <c r="C60" s="48"/>
      <c r="D60" s="24" t="s">
        <v>88</v>
      </c>
      <c r="E60" s="49">
        <f>E58+E59</f>
        <v>0</v>
      </c>
      <c r="F60" s="49">
        <f>F58+F59</f>
        <v>0</v>
      </c>
      <c r="G60" s="49">
        <f>G58+G59</f>
        <v>0</v>
      </c>
      <c r="H60" s="49">
        <f>H58+H59</f>
        <v>0</v>
      </c>
      <c r="I60" s="50">
        <f>I58+I59</f>
        <v>0</v>
      </c>
    </row>
  </sheetData>
  <sheetProtection password="D47C" sheet="1"/>
  <mergeCells count="12">
    <mergeCell ref="A20:I20"/>
    <mergeCell ref="A33:B33"/>
    <mergeCell ref="A40:B40"/>
    <mergeCell ref="A57:B57"/>
    <mergeCell ref="A58:B58"/>
    <mergeCell ref="A59:B59"/>
    <mergeCell ref="A60:B60"/>
    <mergeCell ref="A1:I1"/>
    <mergeCell ref="A2:I3"/>
    <mergeCell ref="A4:H4"/>
    <mergeCell ref="E5:I5"/>
    <mergeCell ref="A7:I7"/>
  </mergeCells>
  <dataValidations count="1">
    <dataValidation errorStyle="information" allowBlank="1" showInputMessage="1" showErrorMessage="1" sqref="E21:I32 E34:I40 E8:I19"/>
  </dataValidations>
  <printOptions/>
  <pageMargins left="1.6141732283464567" right="0.7086614173228347" top="0.7480314960629921" bottom="0.7480314960629921" header="0.31496062992125984" footer="0.31496062992125984"/>
  <pageSetup horizontalDpi="600" verticalDpi="600" orientation="portrait" scale="40" r:id="rId4"/>
  <headerFooter>
    <oddFooter>&amp;L&amp;D&amp;CAnexa C - M121 - pentrU persoane fizice autorizate, intreprinderi individuale, intreprinderi familiale, persoane fizice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4"/>
  <sheetViews>
    <sheetView zoomScale="85" zoomScaleNormal="85" zoomScaleSheetLayoutView="100" zoomScalePageLayoutView="0" workbookViewId="0" topLeftCell="A1">
      <selection activeCell="D25" sqref="D24:D25"/>
    </sheetView>
  </sheetViews>
  <sheetFormatPr defaultColWidth="9.140625" defaultRowHeight="15"/>
  <cols>
    <col min="1" max="1" width="4.140625" style="0" customWidth="1"/>
    <col min="2" max="2" width="48.8515625" style="0" customWidth="1"/>
    <col min="4" max="4" width="18.7109375" style="0" customWidth="1"/>
    <col min="5" max="5" width="19.421875" style="0" customWidth="1"/>
    <col min="6" max="6" width="20.00390625" style="0" customWidth="1"/>
    <col min="7" max="7" width="20.28125" style="0" customWidth="1"/>
    <col min="8" max="8" width="19.8515625" style="0" customWidth="1"/>
    <col min="17" max="17" width="9.7109375" style="0" customWidth="1"/>
  </cols>
  <sheetData>
    <row r="1" spans="1:8" ht="15">
      <c r="A1" s="110" t="s">
        <v>87</v>
      </c>
      <c r="B1" s="111"/>
      <c r="C1" s="111"/>
      <c r="D1" s="111"/>
      <c r="E1" s="111"/>
      <c r="F1" s="111"/>
      <c r="G1" s="114" t="s">
        <v>86</v>
      </c>
      <c r="H1" s="115"/>
    </row>
    <row r="2" spans="1:8" ht="3.75" customHeight="1">
      <c r="A2" s="112"/>
      <c r="B2" s="113"/>
      <c r="C2" s="113"/>
      <c r="D2" s="113"/>
      <c r="E2" s="113"/>
      <c r="F2" s="113"/>
      <c r="G2" s="116"/>
      <c r="H2" s="117"/>
    </row>
    <row r="3" spans="1:8" ht="15">
      <c r="A3" s="118" t="s">
        <v>1</v>
      </c>
      <c r="B3" s="119"/>
      <c r="C3" s="119"/>
      <c r="D3" s="119"/>
      <c r="E3" s="119"/>
      <c r="F3" s="119"/>
      <c r="G3" s="116"/>
      <c r="H3" s="117"/>
    </row>
    <row r="4" spans="1:8" ht="3" customHeight="1">
      <c r="A4" s="118"/>
      <c r="B4" s="119"/>
      <c r="C4" s="119"/>
      <c r="D4" s="119"/>
      <c r="E4" s="119"/>
      <c r="F4" s="119"/>
      <c r="G4" s="116"/>
      <c r="H4" s="117"/>
    </row>
    <row r="5" spans="1:8" ht="15">
      <c r="A5" s="120"/>
      <c r="B5" s="121"/>
      <c r="C5" s="121"/>
      <c r="D5" s="121"/>
      <c r="E5" s="121"/>
      <c r="F5" s="121"/>
      <c r="G5" s="121"/>
      <c r="H5" s="122"/>
    </row>
    <row r="6" spans="1:8" ht="15.75">
      <c r="A6" s="123" t="s">
        <v>92</v>
      </c>
      <c r="B6" s="124"/>
      <c r="C6" s="124"/>
      <c r="D6" s="125"/>
      <c r="E6" s="124"/>
      <c r="F6" s="124"/>
      <c r="G6" s="124"/>
      <c r="H6" s="126"/>
    </row>
    <row r="7" spans="1:8" ht="15">
      <c r="A7" s="145" t="s">
        <v>39</v>
      </c>
      <c r="B7" s="146"/>
      <c r="C7" s="147" t="s">
        <v>6</v>
      </c>
      <c r="D7" s="70" t="s">
        <v>40</v>
      </c>
      <c r="E7" s="70" t="s">
        <v>41</v>
      </c>
      <c r="F7" s="70" t="s">
        <v>42</v>
      </c>
      <c r="G7" s="70" t="s">
        <v>43</v>
      </c>
      <c r="H7" s="71" t="s">
        <v>44</v>
      </c>
    </row>
    <row r="8" spans="1:8" ht="25.5">
      <c r="A8" s="76" t="s">
        <v>45</v>
      </c>
      <c r="B8" s="77" t="s">
        <v>46</v>
      </c>
      <c r="C8" s="148"/>
      <c r="D8" s="149" t="s">
        <v>47</v>
      </c>
      <c r="E8" s="150"/>
      <c r="F8" s="150"/>
      <c r="G8" s="150"/>
      <c r="H8" s="151"/>
    </row>
    <row r="9" spans="1:8" ht="47.25" customHeight="1">
      <c r="A9" s="37">
        <v>1</v>
      </c>
      <c r="B9" s="78" t="s">
        <v>54</v>
      </c>
      <c r="C9" s="72" t="s">
        <v>88</v>
      </c>
      <c r="D9" s="133"/>
      <c r="E9" s="134"/>
      <c r="F9" s="134"/>
      <c r="G9" s="134"/>
      <c r="H9" s="135"/>
    </row>
    <row r="10" spans="1:8" ht="45.75" customHeight="1">
      <c r="A10" s="37">
        <v>2</v>
      </c>
      <c r="B10" s="79" t="s">
        <v>57</v>
      </c>
      <c r="C10" s="73" t="s">
        <v>48</v>
      </c>
      <c r="D10" s="142" t="e">
        <f>ROUND(D9/(('Incasari_platiAnii 1-5 prognoza'!E60+'Incasari_platiAnii 1-5 prognoza'!F60+'Incasari_platiAnii 1-5 prognoza'!G60+'Incasari_platiAnii 1-5 prognoza'!H60+'Incasari_platiAnii 1-5 prognoza'!I60+'Incasari_platiAnii 1-5 prognoza'!I60+'Incasari_platiAnii 1-5 prognoza'!I60+'Incasari_platiAnii 1-5 prognoza'!I60+'Incasari_platiAnii 1-5 prognoza'!I60+'Incasari_platiAnii 1-5 prognoza'!I60+'Incasari_platiAnii 1-5 prognoza'!I60+'Incasari_platiAnii 1-5 prognoza'!I60)/12),4)</f>
        <v>#DIV/0!</v>
      </c>
      <c r="E10" s="143"/>
      <c r="F10" s="143"/>
      <c r="G10" s="143"/>
      <c r="H10" s="144"/>
    </row>
    <row r="11" spans="1:8" ht="48.75" customHeight="1">
      <c r="A11" s="37">
        <v>3</v>
      </c>
      <c r="B11" s="34" t="s">
        <v>55</v>
      </c>
      <c r="C11" s="74" t="s">
        <v>49</v>
      </c>
      <c r="D11" s="33" t="str">
        <f>IF('Incasari_platiAnii 1-5 prognoza'!E42=0,"Nu este cazul !",ROUND(('Incasari_platiAnii 1-5 prognoza'!E33+'Incasari_platiAnii 1-5 prognoza'!E35+'Incasari_platiAnii 1-5 prognoza'!E36+'Incasari_platiAnii 1-5 prognoza'!E37-'Incasari_platiAnii 1-5 prognoza'!E44-'Incasari_platiAnii 1-5 prognoza'!E48)/'Incasari_platiAnii 1-5 prognoza'!E42,4))</f>
        <v>Nu este cazul !</v>
      </c>
      <c r="E11" s="33" t="str">
        <f>IF('Incasari_platiAnii 1-5 prognoza'!F42=0,"Nu este cazul !",ROUND(('Incasari_platiAnii 1-5 prognoza'!F33+'Incasari_platiAnii 1-5 prognoza'!F35+'Incasari_platiAnii 1-5 prognoza'!F36+'Incasari_platiAnii 1-5 prognoza'!F37-'Incasari_platiAnii 1-5 prognoza'!F44-'Incasari_platiAnii 1-5 prognoza'!F48)/'Incasari_platiAnii 1-5 prognoza'!F42,4))</f>
        <v>Nu este cazul !</v>
      </c>
      <c r="F11" s="33" t="str">
        <f>IF('Incasari_platiAnii 1-5 prognoza'!G42=0,"Nu este cazul !",ROUND(('Incasari_platiAnii 1-5 prognoza'!G33+'Incasari_platiAnii 1-5 prognoza'!G35+'Incasari_platiAnii 1-5 prognoza'!G36+'Incasari_platiAnii 1-5 prognoza'!G37-'Incasari_platiAnii 1-5 prognoza'!G44-'Incasari_platiAnii 1-5 prognoza'!G48)/'Incasari_platiAnii 1-5 prognoza'!G42,4))</f>
        <v>Nu este cazul !</v>
      </c>
      <c r="G11" s="33" t="str">
        <f>IF('Incasari_platiAnii 1-5 prognoza'!H42=0,"Nu este cazul !",ROUND(('Incasari_platiAnii 1-5 prognoza'!H33+'Incasari_platiAnii 1-5 prognoza'!H35+'Incasari_platiAnii 1-5 prognoza'!H36+'Incasari_platiAnii 1-5 prognoza'!H37-'Incasari_platiAnii 1-5 prognoza'!H44-'Incasari_platiAnii 1-5 prognoza'!H48)/'Incasari_platiAnii 1-5 prognoza'!H42,4))</f>
        <v>Nu este cazul !</v>
      </c>
      <c r="H11" s="38" t="str">
        <f>IF('Incasari_platiAnii 1-5 prognoza'!I42=0,"Nu este cazul !",ROUND(('Incasari_platiAnii 1-5 prognoza'!I33+'Incasari_platiAnii 1-5 prognoza'!I35+'Incasari_platiAnii 1-5 prognoza'!I36+'Incasari_platiAnii 1-5 prognoza'!I37-'Incasari_platiAnii 1-5 prognoza'!I44-'Incasari_platiAnii 1-5 prognoza'!I48)/'Incasari_platiAnii 1-5 prognoza'!I42,4))</f>
        <v>Nu este cazul !</v>
      </c>
    </row>
    <row r="12" spans="1:8" ht="28.5" customHeight="1">
      <c r="A12" s="37">
        <v>4</v>
      </c>
      <c r="B12" s="35" t="s">
        <v>50</v>
      </c>
      <c r="C12" s="74"/>
      <c r="D12" s="127">
        <v>0.08</v>
      </c>
      <c r="E12" s="128"/>
      <c r="F12" s="128"/>
      <c r="G12" s="128"/>
      <c r="H12" s="129"/>
    </row>
    <row r="13" spans="1:8" ht="46.5" customHeight="1">
      <c r="A13" s="37">
        <v>5</v>
      </c>
      <c r="B13" s="34" t="s">
        <v>56</v>
      </c>
      <c r="C13" s="75" t="s">
        <v>88</v>
      </c>
      <c r="D13" s="130">
        <f>ROUND('Incasari_platiAnii 1-5 prognoza'!E60/(1+D12)+'Incasari_platiAnii 1-5 prognoza'!F60/(1+D12)^2+'Incasari_platiAnii 1-5 prognoza'!G60/(1+D12)^3+'Incasari_platiAnii 1-5 prognoza'!H60/(1+D12)^4+'Incasari_platiAnii 1-5 prognoza'!I60/(1+D12)^5+'Incasari_platiAnii 1-5 prognoza'!I60/(1+D12)^6+'Incasari_platiAnii 1-5 prognoza'!I60/(1+D12)^7+'Incasari_platiAnii 1-5 prognoza'!I60/(1+D12)^8+'Incasari_platiAnii 1-5 prognoza'!I60/(1+D12)^9+'Incasari_platiAnii 1-5 prognoza'!I60/(1+D12)^10+'Incasari_platiAnii 1-5 prognoza'!I60/(1+D12)^11+'Incasari_platiAnii 1-5 prognoza'!I60/(1+D12)^12-'Indicatori financiari'!D9:H9,0)</f>
        <v>0</v>
      </c>
      <c r="E13" s="131"/>
      <c r="F13" s="131"/>
      <c r="G13" s="131"/>
      <c r="H13" s="132"/>
    </row>
    <row r="14" spans="1:8" ht="43.5" customHeight="1" thickBot="1">
      <c r="A14" s="39">
        <v>6</v>
      </c>
      <c r="B14" s="40" t="s">
        <v>58</v>
      </c>
      <c r="C14" s="75" t="s">
        <v>88</v>
      </c>
      <c r="D14" s="41">
        <f>'Incasari_platiAnii 1-5 prognoza'!E60</f>
        <v>0</v>
      </c>
      <c r="E14" s="41">
        <f>'Incasari_platiAnii 1-5 prognoza'!F60</f>
        <v>0</v>
      </c>
      <c r="F14" s="41">
        <f>'Incasari_platiAnii 1-5 prognoza'!G60</f>
        <v>0</v>
      </c>
      <c r="G14" s="41">
        <f>'Incasari_platiAnii 1-5 prognoza'!H60</f>
        <v>0</v>
      </c>
      <c r="H14" s="42">
        <f>'Incasari_platiAnii 1-5 prognoza'!I60</f>
        <v>0</v>
      </c>
    </row>
    <row r="15" spans="1:8" ht="27" customHeight="1">
      <c r="A15" s="136" t="s">
        <v>80</v>
      </c>
      <c r="B15" s="137"/>
      <c r="C15" s="137"/>
      <c r="D15" s="137"/>
      <c r="E15" s="137"/>
      <c r="F15" s="137"/>
      <c r="G15" s="138"/>
      <c r="H15" s="36"/>
    </row>
    <row r="16" spans="1:8" ht="30" customHeight="1">
      <c r="A16" s="139"/>
      <c r="B16" s="140"/>
      <c r="C16" s="140"/>
      <c r="D16" s="140"/>
      <c r="E16" s="140"/>
      <c r="F16" s="140"/>
      <c r="G16" s="141"/>
      <c r="H16" s="1"/>
    </row>
    <row r="18" spans="4:15" ht="15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4:15" ht="15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4:15" ht="15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4:15" ht="15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4:15" ht="15"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4:15" ht="15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4:15" ht="15"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</sheetData>
  <sheetProtection password="D47C" sheet="1"/>
  <mergeCells count="13">
    <mergeCell ref="D13:H13"/>
    <mergeCell ref="D9:H9"/>
    <mergeCell ref="A15:G16"/>
    <mergeCell ref="D10:H10"/>
    <mergeCell ref="A7:B7"/>
    <mergeCell ref="C7:C8"/>
    <mergeCell ref="D8:H8"/>
    <mergeCell ref="A1:F2"/>
    <mergeCell ref="G1:H4"/>
    <mergeCell ref="A3:F4"/>
    <mergeCell ref="A5:H5"/>
    <mergeCell ref="A6:H6"/>
    <mergeCell ref="D12:H12"/>
  </mergeCells>
  <printOptions/>
  <pageMargins left="0.6692913385826772" right="0.31496062992125984" top="0.7480314960629921" bottom="0.7480314960629921" header="0.31496062992125984" footer="0.31496062992125984"/>
  <pageSetup horizontalDpi="600" verticalDpi="600" orientation="landscape" scale="70" r:id="rId2"/>
  <headerFooter>
    <oddFooter>&amp;L&amp;D&amp;CAnexa C - M121 - pentrU persoane fizice autorizate, intreprinderi individuale, intreprinderi familiale, persoane fizice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Louisiana Neacsu</dc:creator>
  <cp:keywords/>
  <dc:description/>
  <cp:lastModifiedBy>Windows User</cp:lastModifiedBy>
  <cp:lastPrinted>2010-08-31T12:34:27Z</cp:lastPrinted>
  <dcterms:created xsi:type="dcterms:W3CDTF">2007-09-20T10:35:13Z</dcterms:created>
  <dcterms:modified xsi:type="dcterms:W3CDTF">2017-05-31T11:05:47Z</dcterms:modified>
  <cp:category/>
  <cp:version/>
  <cp:contentType/>
  <cp:contentStatus/>
</cp:coreProperties>
</file>